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tommae/Downloads/"/>
    </mc:Choice>
  </mc:AlternateContent>
  <xr:revisionPtr revIDLastSave="0" documentId="13_ncr:1_{7ADD0DB1-68AB-F34B-B12D-4C4C1E9429FF}" xr6:coauthVersionLast="31" xr6:coauthVersionMax="31" xr10:uidLastSave="{00000000-0000-0000-0000-000000000000}"/>
  <workbookProtection workbookPassword="CA9F" lockStructure="1"/>
  <bookViews>
    <workbookView xWindow="-20" yWindow="460" windowWidth="27000" windowHeight="13940" tabRatio="500" activeTab="1" xr2:uid="{00000000-000D-0000-FFFF-FFFF00000000}"/>
  </bookViews>
  <sheets>
    <sheet name="Tjeneste" sheetId="1" r:id="rId1"/>
    <sheet name="Risikovurdering" sheetId="2" r:id="rId2"/>
    <sheet name="Diagram" sheetId="3" r:id="rId3"/>
    <sheet name="Bakgrunnsdata" sheetId="4" r:id="rId4"/>
  </sheets>
  <definedNames>
    <definedName name="_xlnm._FilterDatabase" localSheetId="1" hidden="1">Risikovurdering!$A$1:$J$50</definedName>
    <definedName name="KIT">Bakgrunnsdata!$C$3:$C$5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2" l="1"/>
  <c r="I3" i="2"/>
  <c r="M3" i="4" s="1"/>
  <c r="I4" i="2"/>
  <c r="M4" i="4" s="1"/>
  <c r="I5" i="2"/>
  <c r="M5" i="4" s="1"/>
  <c r="I6" i="2"/>
  <c r="M6" i="4" s="1"/>
  <c r="I7" i="2"/>
  <c r="M7" i="4" s="1"/>
  <c r="I8" i="2"/>
  <c r="M8" i="4" s="1"/>
  <c r="I9" i="2"/>
  <c r="M9" i="4" s="1"/>
  <c r="I10" i="2"/>
  <c r="I11" i="2"/>
  <c r="I12" i="2"/>
  <c r="M12" i="4" s="1"/>
  <c r="I13" i="2"/>
  <c r="M13" i="4" s="1"/>
  <c r="I14" i="2"/>
  <c r="M14" i="4" s="1"/>
  <c r="I15" i="2"/>
  <c r="M15" i="4" s="1"/>
  <c r="I16" i="2"/>
  <c r="M16" i="4" s="1"/>
  <c r="I17" i="2"/>
  <c r="M17" i="4" s="1"/>
  <c r="I18" i="2"/>
  <c r="I19" i="2"/>
  <c r="I20" i="2"/>
  <c r="M20" i="4" s="1"/>
  <c r="I21" i="2"/>
  <c r="M21" i="4" s="1"/>
  <c r="I22" i="2"/>
  <c r="M22" i="4" s="1"/>
  <c r="I23" i="2"/>
  <c r="M30" i="4" s="1"/>
  <c r="I24" i="2"/>
  <c r="M32" i="4" s="1"/>
  <c r="I25" i="2"/>
  <c r="M23" i="4" s="1"/>
  <c r="I26" i="2"/>
  <c r="I27" i="2"/>
  <c r="I28" i="2"/>
  <c r="I29" i="2"/>
  <c r="M27" i="4" s="1"/>
  <c r="I30" i="2"/>
  <c r="M28" i="4" s="1"/>
  <c r="I31" i="2"/>
  <c r="M29" i="4" s="1"/>
  <c r="I32" i="2"/>
  <c r="M31" i="4" s="1"/>
  <c r="I33" i="2"/>
  <c r="M33" i="4" s="1"/>
  <c r="I34" i="2"/>
  <c r="I35" i="2"/>
  <c r="I36" i="2"/>
  <c r="I37" i="2"/>
  <c r="M36" i="4" s="1"/>
  <c r="I38" i="2"/>
  <c r="M37" i="4" s="1"/>
  <c r="I39" i="2"/>
  <c r="M38" i="4" s="1"/>
  <c r="I55" i="4"/>
  <c r="I54" i="4"/>
  <c r="I53" i="4"/>
  <c r="I52" i="4"/>
  <c r="I51" i="4"/>
  <c r="I50" i="4"/>
  <c r="I49" i="4"/>
  <c r="I48" i="4"/>
  <c r="K48" i="4" s="1"/>
  <c r="I47" i="4"/>
  <c r="K47" i="4" s="1"/>
  <c r="I46" i="4"/>
  <c r="K46" i="4" s="1"/>
  <c r="I45" i="4"/>
  <c r="I44" i="4"/>
  <c r="I43" i="4"/>
  <c r="I42" i="4"/>
  <c r="I41" i="4"/>
  <c r="I40" i="4"/>
  <c r="K40" i="4" s="1"/>
  <c r="I39" i="4"/>
  <c r="K39" i="4" s="1"/>
  <c r="I38" i="4"/>
  <c r="K38" i="4" s="1"/>
  <c r="I37" i="4"/>
  <c r="I36" i="4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  <c r="I29" i="4"/>
  <c r="I28" i="4"/>
  <c r="I27" i="4"/>
  <c r="K27" i="4" s="1"/>
  <c r="I26" i="4"/>
  <c r="K26" i="4" s="1"/>
  <c r="I25" i="4"/>
  <c r="K25" i="4" s="1"/>
  <c r="I24" i="4"/>
  <c r="K24" i="4" s="1"/>
  <c r="I23" i="4"/>
  <c r="K23" i="4" s="1"/>
  <c r="I22" i="4"/>
  <c r="K22" i="4" s="1"/>
  <c r="I21" i="4"/>
  <c r="I20" i="4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3" i="4"/>
  <c r="I12" i="4"/>
  <c r="I11" i="4"/>
  <c r="K11" i="4" s="1"/>
  <c r="I10" i="4"/>
  <c r="K10" i="4" s="1"/>
  <c r="I9" i="4"/>
  <c r="K9" i="4" s="1"/>
  <c r="I8" i="4"/>
  <c r="K8" i="4" s="1"/>
  <c r="I7" i="4"/>
  <c r="K7" i="4" s="1"/>
  <c r="I6" i="4"/>
  <c r="K6" i="4" s="1"/>
  <c r="I5" i="4"/>
  <c r="I4" i="4"/>
  <c r="I3" i="4"/>
  <c r="K3" i="4" s="1"/>
  <c r="I2" i="4"/>
  <c r="K2" i="4" s="1"/>
  <c r="I50" i="2"/>
  <c r="M49" i="4" s="1"/>
  <c r="I49" i="2"/>
  <c r="M48" i="4" s="1"/>
  <c r="I48" i="2"/>
  <c r="M47" i="4" s="1"/>
  <c r="I47" i="2"/>
  <c r="M46" i="4" s="1"/>
  <c r="I46" i="2"/>
  <c r="M45" i="4" s="1"/>
  <c r="I45" i="2"/>
  <c r="M44" i="4" s="1"/>
  <c r="I44" i="2"/>
  <c r="M43" i="4" s="1"/>
  <c r="I43" i="2"/>
  <c r="M42" i="4"/>
  <c r="I42" i="2"/>
  <c r="M41" i="4" s="1"/>
  <c r="I41" i="2"/>
  <c r="M40" i="4" s="1"/>
  <c r="I40" i="2"/>
  <c r="M39" i="4" s="1"/>
  <c r="M35" i="4"/>
  <c r="M34" i="4"/>
  <c r="M26" i="4"/>
  <c r="M25" i="4"/>
  <c r="M24" i="4"/>
  <c r="M19" i="4"/>
  <c r="M18" i="4"/>
  <c r="M11" i="4"/>
  <c r="M10" i="4"/>
  <c r="M2" i="4"/>
  <c r="J49" i="4"/>
  <c r="L49" i="4"/>
  <c r="J48" i="4"/>
  <c r="L48" i="4" s="1"/>
  <c r="J47" i="4"/>
  <c r="L47" i="4" s="1"/>
  <c r="J46" i="4"/>
  <c r="L46" i="4"/>
  <c r="J45" i="4"/>
  <c r="L45" i="4"/>
  <c r="J44" i="4"/>
  <c r="L44" i="4" s="1"/>
  <c r="J43" i="4"/>
  <c r="L43" i="4"/>
  <c r="J42" i="4"/>
  <c r="L42" i="4"/>
  <c r="J41" i="4"/>
  <c r="L41" i="4"/>
  <c r="J40" i="4"/>
  <c r="L40" i="4" s="1"/>
  <c r="J39" i="4"/>
  <c r="L39" i="4"/>
  <c r="J38" i="4"/>
  <c r="L38" i="4" s="1"/>
  <c r="J37" i="4"/>
  <c r="L37" i="4" s="1"/>
  <c r="J36" i="4"/>
  <c r="L36" i="4" s="1"/>
  <c r="J35" i="4"/>
  <c r="L35" i="4"/>
  <c r="J34" i="4"/>
  <c r="L34" i="4"/>
  <c r="J33" i="4"/>
  <c r="L33" i="4" s="1"/>
  <c r="J32" i="4"/>
  <c r="L32" i="4" s="1"/>
  <c r="J31" i="4"/>
  <c r="L31" i="4" s="1"/>
  <c r="J30" i="4"/>
  <c r="L30" i="4"/>
  <c r="J29" i="4"/>
  <c r="L29" i="4"/>
  <c r="J28" i="4"/>
  <c r="L28" i="4" s="1"/>
  <c r="J27" i="4"/>
  <c r="L27" i="4" s="1"/>
  <c r="J26" i="4"/>
  <c r="L26" i="4"/>
  <c r="J25" i="4"/>
  <c r="L25" i="4" s="1"/>
  <c r="J24" i="4"/>
  <c r="L24" i="4" s="1"/>
  <c r="J23" i="4"/>
  <c r="L23" i="4"/>
  <c r="J22" i="4"/>
  <c r="L22" i="4" s="1"/>
  <c r="J21" i="4"/>
  <c r="L21" i="4" s="1"/>
  <c r="J20" i="4"/>
  <c r="L20" i="4" s="1"/>
  <c r="J19" i="4"/>
  <c r="L19" i="4"/>
  <c r="J18" i="4"/>
  <c r="L18" i="4"/>
  <c r="J17" i="4"/>
  <c r="L17" i="4" s="1"/>
  <c r="J16" i="4"/>
  <c r="L16" i="4" s="1"/>
  <c r="J15" i="4"/>
  <c r="L15" i="4" s="1"/>
  <c r="J14" i="4"/>
  <c r="L14" i="4"/>
  <c r="J13" i="4"/>
  <c r="L13" i="4" s="1"/>
  <c r="J12" i="4"/>
  <c r="L12" i="4" s="1"/>
  <c r="J11" i="4"/>
  <c r="L11" i="4" s="1"/>
  <c r="J10" i="4"/>
  <c r="L10" i="4" s="1"/>
  <c r="J9" i="4"/>
  <c r="L9" i="4"/>
  <c r="J8" i="4"/>
  <c r="L8" i="4" s="1"/>
  <c r="J7" i="4"/>
  <c r="L7" i="4"/>
  <c r="J6" i="4"/>
  <c r="L6" i="4" s="1"/>
  <c r="J5" i="4"/>
  <c r="L5" i="4"/>
  <c r="J4" i="4"/>
  <c r="L4" i="4" s="1"/>
  <c r="J3" i="4"/>
  <c r="L3" i="4" s="1"/>
  <c r="K49" i="4"/>
  <c r="K45" i="4"/>
  <c r="K44" i="4"/>
  <c r="K43" i="4"/>
  <c r="K42" i="4"/>
  <c r="K41" i="4"/>
  <c r="K37" i="4"/>
  <c r="K36" i="4"/>
  <c r="K29" i="4"/>
  <c r="K28" i="4"/>
  <c r="K21" i="4"/>
  <c r="K20" i="4"/>
  <c r="K13" i="4"/>
  <c r="K12" i="4"/>
  <c r="K5" i="4"/>
  <c r="K4" i="4"/>
  <c r="J2" i="4"/>
  <c r="L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" authorId="0" shapeId="0" xr:uid="{00000000-0006-0000-0100-000001000000}">
      <text>
        <r>
          <rPr>
            <b/>
            <sz val="10"/>
            <color rgb="FF000000"/>
            <rFont val="Calibri"/>
            <family val="2"/>
          </rPr>
          <t xml:space="preserve">KIT:
</t>
        </r>
        <r>
          <rPr>
            <b/>
            <sz val="10"/>
            <color rgb="FF000000"/>
            <rFont val="Calibri"/>
            <family val="2"/>
          </rPr>
          <t>Har elemenet påvirkning på Konfidensiallitet, Tilgjenglighet eller Integritet</t>
        </r>
      </text>
    </comment>
    <comment ref="G1" authorId="0" shapeId="0" xr:uid="{00000000-0006-0000-0100-000002000000}">
      <text>
        <r>
          <rPr>
            <sz val="10"/>
            <color rgb="FF000000"/>
            <rFont val="Calibri"/>
            <family val="2"/>
          </rPr>
          <t xml:space="preserve">Sannsynlighet: Hvor  sannsynlig er det at hendelsen inntreffer.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1: En gang pr. 5-10 år elller sjeldnere
</t>
        </r>
        <r>
          <rPr>
            <sz val="10"/>
            <color rgb="FF000000"/>
            <rFont val="Calibri"/>
            <family val="2"/>
          </rPr>
          <t xml:space="preserve">2: En gang pr. år eller sjeldnere
</t>
        </r>
        <r>
          <rPr>
            <sz val="10"/>
            <color rgb="FF000000"/>
            <rFont val="Calibri"/>
            <family val="2"/>
          </rPr>
          <t xml:space="preserve">3: En gang pr. mnd. eller sjeldnere
</t>
        </r>
        <r>
          <rPr>
            <sz val="10"/>
            <color rgb="FF000000"/>
            <rFont val="Calibri"/>
            <family val="2"/>
          </rPr>
          <t xml:space="preserve">4: Oftere en enn gang pr. mnd.
</t>
        </r>
      </text>
    </comment>
    <comment ref="H1" authorId="0" shapeId="0" xr:uid="{00000000-0006-0000-0100-000003000000}">
      <text>
        <r>
          <rPr>
            <b/>
            <sz val="10"/>
            <color rgb="FF000000"/>
            <rFont val="Calibri"/>
            <family val="2"/>
          </rPr>
          <t xml:space="preserve">Konsekvens om elementet inntreffer: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1: Hendelsen medører ubetydlige økonomiske konsekvenser, ubetydelig omdømme tap, mindre konsekvenser for enkeltpersoner
</t>
        </r>
        <r>
          <rPr>
            <b/>
            <sz val="10"/>
            <color rgb="FF000000"/>
            <rFont val="Calibri"/>
            <family val="2"/>
          </rPr>
          <t xml:space="preserve">2. Hendelen medfører økonomisk tap, omdømme tap, tap av data for for flere personer, eller tap av sensitive data for en eller flere personer.
</t>
        </r>
        <r>
          <rPr>
            <b/>
            <sz val="10"/>
            <color rgb="FF000000"/>
            <rFont val="Calibri"/>
            <family val="2"/>
          </rPr>
          <t xml:space="preserve">3. Hendelsen medfører betydelig økonomisk tap, omdømme tap, resulterer i ekstra tiltak, oppfølging eller rapportering. Tap av persondata for mange personer.
</t>
        </r>
        <r>
          <rPr>
            <b/>
            <sz val="10"/>
            <color rgb="FF000000"/>
            <rFont val="Calibri"/>
            <family val="2"/>
          </rPr>
          <t>4. Hendelsen er meget alvorlig, stort økonomisk tap, stort tap av omdømme, tap av store data mengder, ødeleggelse av data</t>
        </r>
      </text>
    </comment>
  </commentList>
</comments>
</file>

<file path=xl/sharedStrings.xml><?xml version="1.0" encoding="utf-8"?>
<sst xmlns="http://schemas.openxmlformats.org/spreadsheetml/2006/main" count="45" uniqueCount="45">
  <si>
    <t>Dato:</t>
  </si>
  <si>
    <t>Tjeneste / system :</t>
  </si>
  <si>
    <t>Utført av:</t>
  </si>
  <si>
    <t>Deltakere:</t>
  </si>
  <si>
    <t>Tjenesteeier / systemeier:</t>
  </si>
  <si>
    <t>Beskrivelse:</t>
  </si>
  <si>
    <t>Nr.</t>
  </si>
  <si>
    <t>Risikoelement</t>
  </si>
  <si>
    <t>Sårbarhet / svakhet</t>
  </si>
  <si>
    <t>Eksisterende beskyttelses tiltak</t>
  </si>
  <si>
    <t>Eksisterende kontrolltiltak</t>
  </si>
  <si>
    <t>Konsekvens</t>
  </si>
  <si>
    <t>Risikonivå</t>
  </si>
  <si>
    <t>Sannsynlighet</t>
  </si>
  <si>
    <t>Foreslåtte tiltak</t>
  </si>
  <si>
    <t>K I T</t>
  </si>
  <si>
    <t>KIT</t>
  </si>
  <si>
    <t>K</t>
  </si>
  <si>
    <t>I</t>
  </si>
  <si>
    <t>T</t>
  </si>
  <si>
    <t>KI</t>
  </si>
  <si>
    <t>KT</t>
  </si>
  <si>
    <t>IT</t>
  </si>
  <si>
    <t>KIT-tabell</t>
  </si>
  <si>
    <t>Skala</t>
  </si>
  <si>
    <t>Misbruk av UiOs abonnement</t>
  </si>
  <si>
    <t>Delte brukere som noen kan bruke for eksempel privat</t>
  </si>
  <si>
    <t>Epidemic</t>
  </si>
  <si>
    <t>SKS</t>
  </si>
  <si>
    <t>19. mars</t>
  </si>
  <si>
    <t xml:space="preserve">Abonnementstjeneste for nedlasting av lydfiler til for eksempel videoer på FB og lignende. Fastpris pr. måned. Tilgang styres gjennom noen få felles brukere. Bruker vil være koblet til en UiO-mailingsliste. Eneste personopplysning som sendes er IP-adresse. Ingen selvregistrerte data. </t>
  </si>
  <si>
    <t>Misbruk medfører ikke ekstra kostnader for UiO</t>
  </si>
  <si>
    <t>En bruker endrer passord slik at UiO mister tilgang til fellesbruker</t>
  </si>
  <si>
    <t xml:space="preserve">Bruker som har passord kan velge å endre dette. </t>
  </si>
  <si>
    <t>Hvis dette skjer må UiO kontakte Epidemic for å slette bruker/få nytt passord</t>
  </si>
  <si>
    <t>Vi oppretter minst to brukere hvor en bruker ikke deles vidt</t>
  </si>
  <si>
    <t>Epidemic misbruker UiO-ansattes IP-adresser</t>
  </si>
  <si>
    <t xml:space="preserve">Ved bruk av internett så sendes IP-adresse. Ved bruk av fellesbruker og ingen andre registrerte personopplysninger så medfører ikke dette noen risiko vi klarer å se  </t>
  </si>
  <si>
    <t>Epidemic har allerede signert databehanderavtale med UiO</t>
  </si>
  <si>
    <t>UiO mister tilgang til Epidemic for en periode (for eksempel ved driftsavbrudd)</t>
  </si>
  <si>
    <t>Brukes kun til å laste ned filer og ikke tidskritisk</t>
  </si>
  <si>
    <t>Epidemic blir hacket</t>
  </si>
  <si>
    <t xml:space="preserve">Brukeren blir lurt til å laste ned et virus der han/hun normalt laster ned lydfiler. </t>
  </si>
  <si>
    <t>Normalt forventes mp3-format eller lignende. Antar at brukeren vil reagere på det.</t>
  </si>
  <si>
    <t>Etablerer årlige passordskifte-rutiner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</si>
</sst>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ill="1"/>
    <xf numFmtId="0" fontId="1" fillId="2" borderId="0" xfId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Fill="1"/>
    <xf numFmtId="0" fontId="0" fillId="0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1" xfId="0" applyNumberFormat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3" fillId="2" borderId="0" xfId="0" applyFont="1" applyFill="1" applyAlignment="1">
      <alignment horizontal="right" vertical="top"/>
    </xf>
    <xf numFmtId="0" fontId="0" fillId="0" borderId="1" xfId="0" applyNumberFormat="1" applyBorder="1" applyAlignment="1">
      <alignment vertical="top" wrapText="1"/>
    </xf>
    <xf numFmtId="0" fontId="2" fillId="2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2" fillId="2" borderId="0" xfId="0" applyFont="1" applyFill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7" xfId="0" applyBorder="1"/>
    <xf numFmtId="0" fontId="2" fillId="2" borderId="5" xfId="0" applyFont="1" applyFill="1" applyBorder="1" applyAlignment="1">
      <alignment textRotation="90" wrapText="1"/>
    </xf>
    <xf numFmtId="0" fontId="2" fillId="2" borderId="2" xfId="0" applyFont="1" applyFill="1" applyBorder="1" applyAlignment="1">
      <alignment textRotation="90"/>
    </xf>
    <xf numFmtId="0" fontId="0" fillId="0" borderId="7" xfId="0" applyBorder="1" applyAlignment="1">
      <alignment vertical="top"/>
    </xf>
  </cellXfs>
  <cellStyles count="4">
    <cellStyle name="Followed Hyperlink" xfId="3" builtinId="9" hidden="1"/>
    <cellStyle name="Hyperlink" xfId="2" builtinId="8" hidden="1"/>
    <cellStyle name="Normal" xfId="0" builtinId="0"/>
    <cellStyle name="UiO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Risikonivå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Risikoverdi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0" cap="rnd">
                <a:solidFill>
                  <a:schemeClr val="tx1"/>
                </a:solidFill>
              </a:ln>
              <a:effectLst/>
            </c:spPr>
          </c:marker>
          <c:xVal>
            <c:numRef>
              <c:f>Bakgrunnsdata!$K$2:$K$49</c:f>
              <c:numCache>
                <c:formatCode>General</c:formatCode>
                <c:ptCount val="48"/>
                <c:pt idx="0">
                  <c:v>2.1266237343457122</c:v>
                </c:pt>
                <c:pt idx="1">
                  <c:v>2.0104280292716754</c:v>
                </c:pt>
                <c:pt idx="2">
                  <c:v>1.2212092334385194</c:v>
                </c:pt>
                <c:pt idx="3">
                  <c:v>1.1942540049901496</c:v>
                </c:pt>
                <c:pt idx="4">
                  <c:v>1.1627457358155577</c:v>
                </c:pt>
                <c:pt idx="5">
                  <c:v>4.6076185616367671E-2</c:v>
                </c:pt>
                <c:pt idx="6">
                  <c:v>0.10313995531878958</c:v>
                </c:pt>
                <c:pt idx="7">
                  <c:v>0.12255047843930952</c:v>
                </c:pt>
                <c:pt idx="8">
                  <c:v>9.1869427020894345E-2</c:v>
                </c:pt>
                <c:pt idx="9">
                  <c:v>0.18722607220207879</c:v>
                </c:pt>
                <c:pt idx="10">
                  <c:v>4.1129678124379898E-2</c:v>
                </c:pt>
                <c:pt idx="11">
                  <c:v>5.7894915999821356E-2</c:v>
                </c:pt>
                <c:pt idx="12">
                  <c:v>8.3216509501952446E-2</c:v>
                </c:pt>
                <c:pt idx="13">
                  <c:v>7.021577776059712E-2</c:v>
                </c:pt>
                <c:pt idx="14">
                  <c:v>0.19659976289341613</c:v>
                </c:pt>
                <c:pt idx="15">
                  <c:v>0.21619547881551138</c:v>
                </c:pt>
                <c:pt idx="16">
                  <c:v>0.20590803148557241</c:v>
                </c:pt>
                <c:pt idx="17">
                  <c:v>0.12270071175200534</c:v>
                </c:pt>
                <c:pt idx="18">
                  <c:v>0.22103196308959039</c:v>
                </c:pt>
                <c:pt idx="19">
                  <c:v>3.6529223250801601E-3</c:v>
                </c:pt>
                <c:pt idx="20">
                  <c:v>0.1920002089864962</c:v>
                </c:pt>
                <c:pt idx="21">
                  <c:v>0.14344974562576462</c:v>
                </c:pt>
                <c:pt idx="22">
                  <c:v>0.20827058784205449</c:v>
                </c:pt>
                <c:pt idx="23">
                  <c:v>0.24607457269511124</c:v>
                </c:pt>
                <c:pt idx="24">
                  <c:v>0.19235964408395109</c:v>
                </c:pt>
                <c:pt idx="25">
                  <c:v>0.17258958641118244</c:v>
                </c:pt>
                <c:pt idx="26">
                  <c:v>0.19557055793369052</c:v>
                </c:pt>
                <c:pt idx="27">
                  <c:v>0.20358144995167646</c:v>
                </c:pt>
                <c:pt idx="28">
                  <c:v>0.11915397078400289</c:v>
                </c:pt>
                <c:pt idx="29">
                  <c:v>7.1248507438164826E-2</c:v>
                </c:pt>
                <c:pt idx="30">
                  <c:v>0.17569849115982386</c:v>
                </c:pt>
                <c:pt idx="31">
                  <c:v>0.19501757222635435</c:v>
                </c:pt>
                <c:pt idx="32">
                  <c:v>7.4768399404863461E-2</c:v>
                </c:pt>
                <c:pt idx="33">
                  <c:v>0.13161036150911393</c:v>
                </c:pt>
                <c:pt idx="34">
                  <c:v>0.21156815601102713</c:v>
                </c:pt>
                <c:pt idx="35">
                  <c:v>6.4288785621423927E-2</c:v>
                </c:pt>
                <c:pt idx="36">
                  <c:v>2.7258079517783085E-2</c:v>
                </c:pt>
                <c:pt idx="37">
                  <c:v>0.15470694444816241</c:v>
                </c:pt>
                <c:pt idx="38">
                  <c:v>0.18705371822697028</c:v>
                </c:pt>
                <c:pt idx="39">
                  <c:v>8.2823945062413473E-2</c:v>
                </c:pt>
                <c:pt idx="40">
                  <c:v>0.19604140834944805</c:v>
                </c:pt>
                <c:pt idx="41">
                  <c:v>8.9438685403270879E-2</c:v>
                </c:pt>
                <c:pt idx="42">
                  <c:v>0.14102243708876572</c:v>
                </c:pt>
                <c:pt idx="43">
                  <c:v>7.7357108287286841E-2</c:v>
                </c:pt>
                <c:pt idx="44">
                  <c:v>0.12111203062025694</c:v>
                </c:pt>
                <c:pt idx="45">
                  <c:v>9.105850980503602E-2</c:v>
                </c:pt>
                <c:pt idx="46">
                  <c:v>0.23158738316582697</c:v>
                </c:pt>
                <c:pt idx="47">
                  <c:v>3.4360381417467639E-2</c:v>
                </c:pt>
              </c:numCache>
            </c:numRef>
          </c:xVal>
          <c:yVal>
            <c:numRef>
              <c:f>Bakgrunnsdata!$L$2:$L$49</c:f>
              <c:numCache>
                <c:formatCode>General</c:formatCode>
                <c:ptCount val="48"/>
                <c:pt idx="0">
                  <c:v>1.1642441703286754</c:v>
                </c:pt>
                <c:pt idx="1">
                  <c:v>1.063891307547318</c:v>
                </c:pt>
                <c:pt idx="2">
                  <c:v>1.1697574014790935</c:v>
                </c:pt>
                <c:pt idx="3">
                  <c:v>1.2338622672003121</c:v>
                </c:pt>
                <c:pt idx="4">
                  <c:v>2.2200333964668224</c:v>
                </c:pt>
                <c:pt idx="5">
                  <c:v>0.10097451170696994</c:v>
                </c:pt>
                <c:pt idx="6">
                  <c:v>0.15510055934905809</c:v>
                </c:pt>
                <c:pt idx="7">
                  <c:v>0.1100928255444614</c:v>
                </c:pt>
                <c:pt idx="8">
                  <c:v>0.10921998902372856</c:v>
                </c:pt>
                <c:pt idx="9">
                  <c:v>0.16378425877116437</c:v>
                </c:pt>
                <c:pt idx="10">
                  <c:v>0.17232692961312118</c:v>
                </c:pt>
                <c:pt idx="11">
                  <c:v>4.2046748781698312E-2</c:v>
                </c:pt>
                <c:pt idx="12">
                  <c:v>0.23256970820866812</c:v>
                </c:pt>
                <c:pt idx="13">
                  <c:v>0.24252214757546564</c:v>
                </c:pt>
                <c:pt idx="14">
                  <c:v>0.20699104690914219</c:v>
                </c:pt>
                <c:pt idx="15">
                  <c:v>0.22829789386395996</c:v>
                </c:pt>
                <c:pt idx="16">
                  <c:v>7.5624014270293249E-3</c:v>
                </c:pt>
                <c:pt idx="17">
                  <c:v>9.8443799803077797E-2</c:v>
                </c:pt>
                <c:pt idx="18">
                  <c:v>0.11029013006314284</c:v>
                </c:pt>
                <c:pt idx="19">
                  <c:v>0.11511887059963138</c:v>
                </c:pt>
                <c:pt idx="20">
                  <c:v>8.5588939995453028E-2</c:v>
                </c:pt>
                <c:pt idx="21">
                  <c:v>0.19432121616349196</c:v>
                </c:pt>
                <c:pt idx="22">
                  <c:v>3.5772995157407478E-2</c:v>
                </c:pt>
                <c:pt idx="23">
                  <c:v>0.10726775885620726</c:v>
                </c:pt>
                <c:pt idx="24">
                  <c:v>7.1295088023853315E-2</c:v>
                </c:pt>
                <c:pt idx="25">
                  <c:v>2.7229939774306156E-3</c:v>
                </c:pt>
                <c:pt idx="26">
                  <c:v>0.20443895128753478</c:v>
                </c:pt>
                <c:pt idx="27">
                  <c:v>2.6236643947009919E-2</c:v>
                </c:pt>
                <c:pt idx="28">
                  <c:v>0.12494703541054974</c:v>
                </c:pt>
                <c:pt idx="29">
                  <c:v>9.6086747948023382E-2</c:v>
                </c:pt>
                <c:pt idx="30">
                  <c:v>0.14596145525264306</c:v>
                </c:pt>
                <c:pt idx="31">
                  <c:v>0.12021481123597169</c:v>
                </c:pt>
                <c:pt idx="32">
                  <c:v>0.11279987425486984</c:v>
                </c:pt>
                <c:pt idx="33">
                  <c:v>3.8995255634809267E-2</c:v>
                </c:pt>
                <c:pt idx="34">
                  <c:v>9.9374457206432759E-2</c:v>
                </c:pt>
                <c:pt idx="35">
                  <c:v>0.13494446644756089</c:v>
                </c:pt>
                <c:pt idx="36">
                  <c:v>0.15599676055143766</c:v>
                </c:pt>
                <c:pt idx="37">
                  <c:v>0.24848833657585787</c:v>
                </c:pt>
                <c:pt idx="38">
                  <c:v>0.22969239831538923</c:v>
                </c:pt>
                <c:pt idx="39">
                  <c:v>2.9321855715545297E-2</c:v>
                </c:pt>
                <c:pt idx="40">
                  <c:v>8.5966715121106624E-2</c:v>
                </c:pt>
                <c:pt idx="41">
                  <c:v>0.12991451849085869</c:v>
                </c:pt>
                <c:pt idx="42">
                  <c:v>0.21330800201838288</c:v>
                </c:pt>
                <c:pt idx="43">
                  <c:v>0.13955071037761332</c:v>
                </c:pt>
                <c:pt idx="44">
                  <c:v>0.19758542978214513</c:v>
                </c:pt>
                <c:pt idx="45">
                  <c:v>0.17136687770260337</c:v>
                </c:pt>
                <c:pt idx="46">
                  <c:v>0.11206068584525553</c:v>
                </c:pt>
                <c:pt idx="47">
                  <c:v>0.10927329920214213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09-8649-9EDC-3204F0F12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7560240"/>
        <c:axId val="-1206142256"/>
      </c:scatterChart>
      <c:valAx>
        <c:axId val="-1207560240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206142256"/>
        <c:crosses val="autoZero"/>
        <c:crossBetween val="midCat"/>
        <c:majorUnit val="1"/>
        <c:minorUnit val="1"/>
      </c:valAx>
      <c:valAx>
        <c:axId val="-1206142256"/>
        <c:scaling>
          <c:orientation val="minMax"/>
          <c:max val="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20756024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51000">
          <a:srgbClr val="FFFF00">
            <a:alpha val="62000"/>
          </a:srgbClr>
        </a:gs>
        <a:gs pos="100000">
          <a:srgbClr val="00B050"/>
        </a:gs>
      </a:gsLst>
      <a:lin ang="81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3962400</xdr:colOff>
      <xdr:row>7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24700" cy="1485900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50800</xdr:rowOff>
    </xdr:from>
    <xdr:to>
      <xdr:col>14</xdr:col>
      <xdr:colOff>609600</xdr:colOff>
      <xdr:row>35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showGridLines="0" topLeftCell="A5" workbookViewId="0">
      <selection activeCell="C13" sqref="C13"/>
    </sheetView>
  </sheetViews>
  <sheetFormatPr baseColWidth="10" defaultRowHeight="16" x14ac:dyDescent="0.2"/>
  <cols>
    <col min="2" max="2" width="30.6640625" style="3" customWidth="1"/>
    <col min="3" max="3" width="108.5" customWidth="1"/>
  </cols>
  <sheetData>
    <row r="1" spans="1:34" x14ac:dyDescent="0.2">
      <c r="A1" s="1"/>
      <c r="B1" s="2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">
      <c r="A2" s="1"/>
      <c r="B2" s="2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">
      <c r="A3" s="1"/>
      <c r="B3" s="2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">
      <c r="A4" s="1"/>
      <c r="B4" s="2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">
      <c r="A6" s="1"/>
      <c r="B6" s="2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">
      <c r="A7" s="1"/>
      <c r="B7" s="2"/>
      <c r="C7" s="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">
      <c r="A8" s="1"/>
      <c r="B8" s="2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72" customHeight="1" x14ac:dyDescent="0.3">
      <c r="A9" s="7"/>
      <c r="B9" s="9" t="s">
        <v>1</v>
      </c>
      <c r="C9" s="10" t="s">
        <v>27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71" customHeight="1" x14ac:dyDescent="0.3">
      <c r="A10" s="7"/>
      <c r="B10" s="9" t="s">
        <v>4</v>
      </c>
      <c r="C10" s="11" t="s">
        <v>28</v>
      </c>
    </row>
    <row r="11" spans="1:34" ht="30" customHeight="1" x14ac:dyDescent="0.3">
      <c r="A11" s="7"/>
      <c r="B11" s="9" t="s">
        <v>0</v>
      </c>
      <c r="C11" s="8" t="s">
        <v>29</v>
      </c>
    </row>
    <row r="12" spans="1:34" ht="72" customHeight="1" x14ac:dyDescent="0.3">
      <c r="A12" s="7"/>
      <c r="B12" s="12" t="s">
        <v>5</v>
      </c>
      <c r="C12" s="8" t="s">
        <v>30</v>
      </c>
    </row>
    <row r="13" spans="1:34" ht="72" customHeight="1" x14ac:dyDescent="0.3">
      <c r="A13" s="7"/>
      <c r="B13" s="12" t="s">
        <v>2</v>
      </c>
      <c r="C13" s="13"/>
    </row>
    <row r="14" spans="1:34" ht="72" customHeight="1" x14ac:dyDescent="0.3">
      <c r="A14" s="7"/>
      <c r="B14" s="12" t="s">
        <v>3</v>
      </c>
      <c r="C14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tabSelected="1" zoomScale="125" zoomScaleNormal="125" workbookViewId="0">
      <pane ySplit="1" topLeftCell="A2" activePane="bottomLeft" state="frozen"/>
      <selection pane="bottomLeft" activeCell="B8" sqref="B8"/>
    </sheetView>
  </sheetViews>
  <sheetFormatPr baseColWidth="10" defaultRowHeight="16" x14ac:dyDescent="0.2"/>
  <cols>
    <col min="1" max="1" width="5.1640625" style="29" customWidth="1"/>
    <col min="2" max="2" width="39" style="26" customWidth="1"/>
    <col min="3" max="3" width="35.5" style="26" customWidth="1"/>
    <col min="4" max="4" width="16.1640625" style="26" customWidth="1"/>
    <col min="5" max="5" width="17.5" style="26" customWidth="1"/>
    <col min="6" max="6" width="3.6640625" style="18" bestFit="1" customWidth="1"/>
    <col min="7" max="9" width="3.6640625" style="20" bestFit="1" customWidth="1"/>
    <col min="10" max="10" width="52" style="15" customWidth="1"/>
  </cols>
  <sheetData>
    <row r="1" spans="1:10" s="6" customFormat="1" ht="75" x14ac:dyDescent="0.2">
      <c r="A1" s="30" t="s">
        <v>6</v>
      </c>
      <c r="B1" s="16" t="s">
        <v>7</v>
      </c>
      <c r="C1" s="16" t="s">
        <v>8</v>
      </c>
      <c r="D1" s="16" t="s">
        <v>9</v>
      </c>
      <c r="E1" s="16" t="s">
        <v>10</v>
      </c>
      <c r="F1" s="36" t="s">
        <v>15</v>
      </c>
      <c r="G1" s="37" t="s">
        <v>13</v>
      </c>
      <c r="H1" s="37" t="s">
        <v>11</v>
      </c>
      <c r="I1" s="37" t="s">
        <v>12</v>
      </c>
      <c r="J1" s="14" t="s">
        <v>14</v>
      </c>
    </row>
    <row r="2" spans="1:10" ht="48" x14ac:dyDescent="0.2">
      <c r="A2" s="38">
        <v>1</v>
      </c>
      <c r="B2" s="32" t="s">
        <v>25</v>
      </c>
      <c r="C2" s="32" t="s">
        <v>26</v>
      </c>
      <c r="D2" s="32"/>
      <c r="E2" s="32" t="s">
        <v>31</v>
      </c>
      <c r="F2" s="33"/>
      <c r="G2" s="17">
        <v>2</v>
      </c>
      <c r="H2" s="17">
        <v>1</v>
      </c>
      <c r="I2" s="17">
        <f>G2*H2</f>
        <v>2</v>
      </c>
      <c r="J2" s="34" t="s">
        <v>44</v>
      </c>
    </row>
    <row r="3" spans="1:10" ht="80" x14ac:dyDescent="0.2">
      <c r="A3" s="38">
        <v>2</v>
      </c>
      <c r="B3" s="32" t="s">
        <v>32</v>
      </c>
      <c r="C3" s="32" t="s">
        <v>33</v>
      </c>
      <c r="D3" s="32"/>
      <c r="E3" s="32" t="s">
        <v>34</v>
      </c>
      <c r="F3" s="33"/>
      <c r="G3" s="17">
        <v>2</v>
      </c>
      <c r="H3" s="17">
        <v>1</v>
      </c>
      <c r="I3" s="17">
        <f t="shared" ref="I3:I50" si="0">G3*H3</f>
        <v>2</v>
      </c>
      <c r="J3" s="34" t="s">
        <v>35</v>
      </c>
    </row>
    <row r="4" spans="1:10" ht="80" x14ac:dyDescent="0.2">
      <c r="A4" s="38">
        <v>3</v>
      </c>
      <c r="B4" s="32" t="s">
        <v>36</v>
      </c>
      <c r="C4" s="32" t="s">
        <v>37</v>
      </c>
      <c r="D4" s="32" t="s">
        <v>38</v>
      </c>
      <c r="E4" s="32"/>
      <c r="F4" s="33"/>
      <c r="G4" s="17">
        <v>1</v>
      </c>
      <c r="H4" s="17">
        <v>1</v>
      </c>
      <c r="I4" s="17">
        <f t="shared" si="0"/>
        <v>1</v>
      </c>
      <c r="J4" s="34"/>
    </row>
    <row r="5" spans="1:10" ht="32" x14ac:dyDescent="0.2">
      <c r="A5" s="38">
        <v>4</v>
      </c>
      <c r="B5" s="32" t="s">
        <v>39</v>
      </c>
      <c r="C5" s="32" t="s">
        <v>40</v>
      </c>
      <c r="D5" s="32"/>
      <c r="E5" s="32"/>
      <c r="F5" s="33"/>
      <c r="G5" s="19">
        <v>1</v>
      </c>
      <c r="H5" s="19">
        <v>1</v>
      </c>
      <c r="I5" s="17">
        <f t="shared" si="0"/>
        <v>1</v>
      </c>
      <c r="J5" s="34"/>
    </row>
    <row r="6" spans="1:10" ht="80" x14ac:dyDescent="0.2">
      <c r="A6" s="38">
        <v>5</v>
      </c>
      <c r="B6" s="32" t="s">
        <v>41</v>
      </c>
      <c r="C6" s="32" t="s">
        <v>42</v>
      </c>
      <c r="D6" s="32" t="s">
        <v>43</v>
      </c>
      <c r="E6" s="32"/>
      <c r="F6" s="33"/>
      <c r="G6" s="19">
        <v>1</v>
      </c>
      <c r="H6" s="19">
        <v>2</v>
      </c>
      <c r="I6" s="17">
        <f t="shared" si="0"/>
        <v>2</v>
      </c>
      <c r="J6" s="34"/>
    </row>
    <row r="7" spans="1:10" x14ac:dyDescent="0.2">
      <c r="A7" s="38">
        <v>6</v>
      </c>
      <c r="B7" s="32"/>
      <c r="C7" s="32"/>
      <c r="D7" s="32"/>
      <c r="E7" s="32"/>
      <c r="F7" s="33"/>
      <c r="G7" s="19"/>
      <c r="H7" s="19"/>
      <c r="I7" s="17">
        <f t="shared" si="0"/>
        <v>0</v>
      </c>
      <c r="J7" s="34"/>
    </row>
    <row r="8" spans="1:10" x14ac:dyDescent="0.2">
      <c r="A8" s="38">
        <v>7</v>
      </c>
      <c r="B8" s="32"/>
      <c r="C8" s="32"/>
      <c r="D8" s="32"/>
      <c r="E8" s="32"/>
      <c r="F8" s="33"/>
      <c r="G8" s="17"/>
      <c r="H8" s="19"/>
      <c r="I8" s="17">
        <f t="shared" si="0"/>
        <v>0</v>
      </c>
      <c r="J8" s="34"/>
    </row>
    <row r="9" spans="1:10" x14ac:dyDescent="0.2">
      <c r="A9" s="38">
        <v>8</v>
      </c>
      <c r="B9" s="32"/>
      <c r="C9" s="32"/>
      <c r="D9" s="32"/>
      <c r="E9" s="32"/>
      <c r="F9" s="33"/>
      <c r="G9" s="17"/>
      <c r="H9" s="19"/>
      <c r="I9" s="17">
        <f t="shared" si="0"/>
        <v>0</v>
      </c>
      <c r="J9" s="34"/>
    </row>
    <row r="10" spans="1:10" x14ac:dyDescent="0.2">
      <c r="A10" s="38">
        <v>9</v>
      </c>
      <c r="B10" s="32"/>
      <c r="C10" s="32"/>
      <c r="D10" s="32"/>
      <c r="E10" s="32"/>
      <c r="F10" s="33"/>
      <c r="G10" s="17"/>
      <c r="H10" s="19"/>
      <c r="I10" s="17">
        <f t="shared" si="0"/>
        <v>0</v>
      </c>
      <c r="J10" s="34"/>
    </row>
    <row r="11" spans="1:10" x14ac:dyDescent="0.2">
      <c r="A11" s="38">
        <v>10</v>
      </c>
      <c r="B11" s="32"/>
      <c r="C11" s="32"/>
      <c r="D11" s="32"/>
      <c r="E11" s="32"/>
      <c r="F11" s="33"/>
      <c r="G11" s="17"/>
      <c r="H11" s="19"/>
      <c r="I11" s="17">
        <f t="shared" si="0"/>
        <v>0</v>
      </c>
      <c r="J11" s="34"/>
    </row>
    <row r="12" spans="1:10" x14ac:dyDescent="0.2">
      <c r="A12" s="38">
        <v>11</v>
      </c>
      <c r="B12" s="32"/>
      <c r="C12" s="32"/>
      <c r="D12" s="32"/>
      <c r="E12" s="32"/>
      <c r="F12" s="33"/>
      <c r="G12" s="17"/>
      <c r="H12" s="19"/>
      <c r="I12" s="17">
        <f t="shared" si="0"/>
        <v>0</v>
      </c>
      <c r="J12" s="34"/>
    </row>
    <row r="13" spans="1:10" x14ac:dyDescent="0.2">
      <c r="A13" s="38">
        <v>12</v>
      </c>
      <c r="B13" s="32"/>
      <c r="C13" s="32"/>
      <c r="D13" s="32"/>
      <c r="E13" s="32"/>
      <c r="F13" s="33"/>
      <c r="G13" s="17"/>
      <c r="H13" s="19"/>
      <c r="I13" s="17">
        <f t="shared" si="0"/>
        <v>0</v>
      </c>
      <c r="J13" s="34"/>
    </row>
    <row r="14" spans="1:10" x14ac:dyDescent="0.2">
      <c r="A14" s="38">
        <v>13</v>
      </c>
      <c r="B14" s="32"/>
      <c r="C14" s="32"/>
      <c r="D14" s="32"/>
      <c r="E14" s="32"/>
      <c r="F14" s="33"/>
      <c r="G14" s="17"/>
      <c r="H14" s="19"/>
      <c r="I14" s="17">
        <f t="shared" si="0"/>
        <v>0</v>
      </c>
      <c r="J14" s="34"/>
    </row>
    <row r="15" spans="1:10" x14ac:dyDescent="0.2">
      <c r="A15" s="38">
        <v>14</v>
      </c>
      <c r="B15" s="32"/>
      <c r="C15" s="32"/>
      <c r="D15" s="32"/>
      <c r="E15" s="32"/>
      <c r="F15" s="33"/>
      <c r="G15" s="17"/>
      <c r="H15" s="19"/>
      <c r="I15" s="17">
        <f t="shared" si="0"/>
        <v>0</v>
      </c>
      <c r="J15" s="34"/>
    </row>
    <row r="16" spans="1:10" x14ac:dyDescent="0.2">
      <c r="A16" s="38">
        <v>15</v>
      </c>
      <c r="B16" s="32"/>
      <c r="C16" s="32"/>
      <c r="D16" s="32"/>
      <c r="E16" s="32"/>
      <c r="F16" s="33"/>
      <c r="G16" s="17"/>
      <c r="H16" s="19"/>
      <c r="I16" s="17">
        <f t="shared" si="0"/>
        <v>0</v>
      </c>
      <c r="J16" s="34"/>
    </row>
    <row r="17" spans="1:10" x14ac:dyDescent="0.2">
      <c r="A17" s="38">
        <v>16</v>
      </c>
      <c r="B17" s="32"/>
      <c r="C17" s="32"/>
      <c r="D17" s="32"/>
      <c r="E17" s="32"/>
      <c r="F17" s="33"/>
      <c r="G17" s="17"/>
      <c r="H17" s="17"/>
      <c r="I17" s="17">
        <f t="shared" si="0"/>
        <v>0</v>
      </c>
      <c r="J17" s="34"/>
    </row>
    <row r="18" spans="1:10" x14ac:dyDescent="0.2">
      <c r="A18" s="38">
        <v>17</v>
      </c>
      <c r="B18" s="32"/>
      <c r="C18" s="32"/>
      <c r="D18" s="32"/>
      <c r="E18" s="32"/>
      <c r="F18" s="33"/>
      <c r="G18" s="17"/>
      <c r="H18" s="17"/>
      <c r="I18" s="17">
        <f t="shared" si="0"/>
        <v>0</v>
      </c>
      <c r="J18" s="34"/>
    </row>
    <row r="19" spans="1:10" x14ac:dyDescent="0.2">
      <c r="A19" s="38">
        <v>18</v>
      </c>
      <c r="B19" s="32"/>
      <c r="C19" s="32"/>
      <c r="D19" s="32"/>
      <c r="E19" s="32"/>
      <c r="F19" s="33"/>
      <c r="G19" s="17"/>
      <c r="H19" s="17"/>
      <c r="I19" s="17">
        <f t="shared" si="0"/>
        <v>0</v>
      </c>
      <c r="J19" s="34"/>
    </row>
    <row r="20" spans="1:10" x14ac:dyDescent="0.2">
      <c r="A20" s="38">
        <v>19</v>
      </c>
      <c r="B20" s="32"/>
      <c r="C20" s="32"/>
      <c r="D20" s="32"/>
      <c r="E20" s="32"/>
      <c r="F20" s="33"/>
      <c r="G20" s="17"/>
      <c r="H20" s="17"/>
      <c r="I20" s="17">
        <f t="shared" si="0"/>
        <v>0</v>
      </c>
      <c r="J20" s="34"/>
    </row>
    <row r="21" spans="1:10" x14ac:dyDescent="0.2">
      <c r="A21" s="38">
        <v>20</v>
      </c>
      <c r="B21" s="32"/>
      <c r="C21" s="32"/>
      <c r="D21" s="32"/>
      <c r="E21" s="32"/>
      <c r="F21" s="33"/>
      <c r="G21" s="17"/>
      <c r="H21" s="17"/>
      <c r="I21" s="17">
        <f t="shared" si="0"/>
        <v>0</v>
      </c>
      <c r="J21" s="34"/>
    </row>
    <row r="22" spans="1:10" x14ac:dyDescent="0.2">
      <c r="A22" s="38">
        <v>21</v>
      </c>
      <c r="B22" s="32"/>
      <c r="C22" s="32"/>
      <c r="D22" s="32"/>
      <c r="E22" s="32"/>
      <c r="F22" s="33"/>
      <c r="G22" s="17"/>
      <c r="H22" s="17"/>
      <c r="I22" s="17">
        <f t="shared" si="0"/>
        <v>0</v>
      </c>
      <c r="J22" s="34"/>
    </row>
    <row r="23" spans="1:10" x14ac:dyDescent="0.2">
      <c r="A23" s="38">
        <v>22</v>
      </c>
      <c r="B23" s="32"/>
      <c r="C23" s="32"/>
      <c r="D23" s="32"/>
      <c r="E23" s="32"/>
      <c r="F23" s="33"/>
      <c r="G23" s="17"/>
      <c r="H23" s="17"/>
      <c r="I23" s="17">
        <f>G23*H23</f>
        <v>0</v>
      </c>
      <c r="J23" s="34"/>
    </row>
    <row r="24" spans="1:10" x14ac:dyDescent="0.2">
      <c r="A24" s="38">
        <v>23</v>
      </c>
      <c r="B24" s="32"/>
      <c r="C24" s="32"/>
      <c r="D24" s="32"/>
      <c r="E24" s="32"/>
      <c r="F24" s="33"/>
      <c r="G24" s="17"/>
      <c r="H24" s="17"/>
      <c r="I24" s="17">
        <f>G24*H24</f>
        <v>0</v>
      </c>
      <c r="J24" s="34"/>
    </row>
    <row r="25" spans="1:10" x14ac:dyDescent="0.2">
      <c r="A25" s="38">
        <v>24</v>
      </c>
      <c r="B25" s="32"/>
      <c r="C25" s="32"/>
      <c r="D25" s="32"/>
      <c r="E25" s="32"/>
      <c r="F25" s="33"/>
      <c r="G25" s="17"/>
      <c r="H25" s="17"/>
      <c r="I25" s="17">
        <f t="shared" si="0"/>
        <v>0</v>
      </c>
      <c r="J25" s="34"/>
    </row>
    <row r="26" spans="1:10" x14ac:dyDescent="0.2">
      <c r="A26" s="38">
        <v>25</v>
      </c>
      <c r="B26" s="32"/>
      <c r="C26" s="32"/>
      <c r="D26" s="32"/>
      <c r="E26" s="32"/>
      <c r="F26" s="33"/>
      <c r="G26" s="17"/>
      <c r="H26" s="17"/>
      <c r="I26" s="17">
        <f t="shared" si="0"/>
        <v>0</v>
      </c>
      <c r="J26" s="34"/>
    </row>
    <row r="27" spans="1:10" x14ac:dyDescent="0.2">
      <c r="A27" s="38">
        <v>26</v>
      </c>
      <c r="B27" s="32"/>
      <c r="C27" s="32"/>
      <c r="D27" s="32"/>
      <c r="E27" s="32"/>
      <c r="F27" s="33"/>
      <c r="G27" s="17"/>
      <c r="H27" s="17"/>
      <c r="I27" s="17">
        <f t="shared" si="0"/>
        <v>0</v>
      </c>
      <c r="J27" s="34"/>
    </row>
    <row r="28" spans="1:10" x14ac:dyDescent="0.2">
      <c r="A28" s="38">
        <v>27</v>
      </c>
      <c r="B28" s="32"/>
      <c r="C28" s="32"/>
      <c r="D28" s="32"/>
      <c r="E28" s="32"/>
      <c r="F28" s="33"/>
      <c r="G28" s="17"/>
      <c r="H28" s="17"/>
      <c r="I28" s="17">
        <f t="shared" si="0"/>
        <v>0</v>
      </c>
      <c r="J28" s="34"/>
    </row>
    <row r="29" spans="1:10" x14ac:dyDescent="0.2">
      <c r="A29" s="38">
        <v>28</v>
      </c>
      <c r="B29" s="32"/>
      <c r="C29" s="32"/>
      <c r="D29" s="32"/>
      <c r="E29" s="32"/>
      <c r="F29" s="33"/>
      <c r="G29" s="17"/>
      <c r="H29" s="17"/>
      <c r="I29" s="17">
        <f t="shared" si="0"/>
        <v>0</v>
      </c>
      <c r="J29" s="34"/>
    </row>
    <row r="30" spans="1:10" x14ac:dyDescent="0.2">
      <c r="A30" s="38">
        <v>29</v>
      </c>
      <c r="B30" s="32"/>
      <c r="C30" s="32"/>
      <c r="D30" s="32"/>
      <c r="E30" s="32"/>
      <c r="F30" s="33"/>
      <c r="G30" s="17"/>
      <c r="H30" s="17"/>
      <c r="I30" s="17">
        <f t="shared" si="0"/>
        <v>0</v>
      </c>
      <c r="J30" s="34"/>
    </row>
    <row r="31" spans="1:10" x14ac:dyDescent="0.2">
      <c r="A31" s="38">
        <v>30</v>
      </c>
      <c r="B31" s="32"/>
      <c r="C31" s="32"/>
      <c r="D31" s="32"/>
      <c r="E31" s="32"/>
      <c r="F31" s="33"/>
      <c r="G31" s="17"/>
      <c r="H31" s="17"/>
      <c r="I31" s="17">
        <f t="shared" si="0"/>
        <v>0</v>
      </c>
      <c r="J31" s="34"/>
    </row>
    <row r="32" spans="1:10" x14ac:dyDescent="0.2">
      <c r="A32" s="38">
        <v>31</v>
      </c>
      <c r="B32" s="32"/>
      <c r="C32" s="32"/>
      <c r="D32" s="32"/>
      <c r="E32" s="32"/>
      <c r="F32" s="33"/>
      <c r="G32" s="17"/>
      <c r="H32" s="17"/>
      <c r="I32" s="17">
        <f t="shared" si="0"/>
        <v>0</v>
      </c>
      <c r="J32" s="34"/>
    </row>
    <row r="33" spans="1:10" x14ac:dyDescent="0.2">
      <c r="A33" s="38">
        <v>32</v>
      </c>
      <c r="B33" s="32"/>
      <c r="C33" s="32"/>
      <c r="D33" s="32"/>
      <c r="E33" s="32"/>
      <c r="F33" s="33"/>
      <c r="G33" s="17"/>
      <c r="H33" s="17"/>
      <c r="I33" s="17">
        <f t="shared" si="0"/>
        <v>0</v>
      </c>
      <c r="J33" s="34"/>
    </row>
    <row r="34" spans="1:10" x14ac:dyDescent="0.2">
      <c r="A34" s="38">
        <v>33</v>
      </c>
      <c r="B34" s="32"/>
      <c r="C34" s="32"/>
      <c r="D34" s="32"/>
      <c r="E34" s="32"/>
      <c r="F34" s="33"/>
      <c r="G34" s="17"/>
      <c r="H34" s="17"/>
      <c r="I34" s="17">
        <f t="shared" si="0"/>
        <v>0</v>
      </c>
      <c r="J34" s="34"/>
    </row>
    <row r="35" spans="1:10" x14ac:dyDescent="0.2">
      <c r="A35" s="38">
        <v>34</v>
      </c>
      <c r="B35" s="32"/>
      <c r="C35" s="32"/>
      <c r="D35" s="32"/>
      <c r="E35" s="32"/>
      <c r="F35" s="33"/>
      <c r="G35" s="17"/>
      <c r="H35" s="17"/>
      <c r="I35" s="17">
        <f t="shared" si="0"/>
        <v>0</v>
      </c>
      <c r="J35" s="34"/>
    </row>
    <row r="36" spans="1:10" x14ac:dyDescent="0.2">
      <c r="A36" s="38">
        <v>35</v>
      </c>
      <c r="B36" s="32"/>
      <c r="C36" s="32"/>
      <c r="D36" s="32"/>
      <c r="E36" s="32"/>
      <c r="F36" s="33"/>
      <c r="G36" s="17"/>
      <c r="H36" s="17"/>
      <c r="I36" s="17">
        <f t="shared" si="0"/>
        <v>0</v>
      </c>
      <c r="J36" s="34"/>
    </row>
    <row r="37" spans="1:10" x14ac:dyDescent="0.2">
      <c r="A37" s="38">
        <v>36</v>
      </c>
      <c r="B37" s="32"/>
      <c r="C37" s="32"/>
      <c r="D37" s="32"/>
      <c r="E37" s="32"/>
      <c r="F37" s="33"/>
      <c r="G37" s="17"/>
      <c r="H37" s="17"/>
      <c r="I37" s="17">
        <f t="shared" si="0"/>
        <v>0</v>
      </c>
      <c r="J37" s="34"/>
    </row>
    <row r="38" spans="1:10" x14ac:dyDescent="0.2">
      <c r="A38" s="38">
        <v>37</v>
      </c>
      <c r="B38" s="32"/>
      <c r="C38" s="32"/>
      <c r="D38" s="32"/>
      <c r="E38" s="32"/>
      <c r="F38" s="33"/>
      <c r="G38" s="17"/>
      <c r="H38" s="17"/>
      <c r="I38" s="17">
        <f t="shared" si="0"/>
        <v>0</v>
      </c>
      <c r="J38" s="34"/>
    </row>
    <row r="39" spans="1:10" x14ac:dyDescent="0.2">
      <c r="A39" s="38">
        <v>38</v>
      </c>
      <c r="B39" s="32"/>
      <c r="C39" s="32"/>
      <c r="D39" s="32"/>
      <c r="E39" s="32"/>
      <c r="F39" s="33"/>
      <c r="G39" s="17"/>
      <c r="H39" s="17"/>
      <c r="I39" s="17">
        <f t="shared" si="0"/>
        <v>0</v>
      </c>
      <c r="J39" s="34"/>
    </row>
    <row r="40" spans="1:10" x14ac:dyDescent="0.2">
      <c r="A40" s="31">
        <v>39</v>
      </c>
      <c r="B40" s="32"/>
      <c r="C40" s="32"/>
      <c r="D40" s="32"/>
      <c r="E40" s="32"/>
      <c r="F40" s="33"/>
      <c r="G40" s="17"/>
      <c r="H40" s="17"/>
      <c r="I40" s="17">
        <f t="shared" si="0"/>
        <v>0</v>
      </c>
      <c r="J40" s="34"/>
    </row>
    <row r="41" spans="1:10" x14ac:dyDescent="0.2">
      <c r="A41" s="31">
        <v>40</v>
      </c>
      <c r="B41" s="32"/>
      <c r="C41" s="32"/>
      <c r="D41" s="32"/>
      <c r="E41" s="32"/>
      <c r="F41" s="33"/>
      <c r="G41" s="17"/>
      <c r="H41" s="17"/>
      <c r="I41" s="17">
        <f t="shared" si="0"/>
        <v>0</v>
      </c>
      <c r="J41" s="34"/>
    </row>
    <row r="42" spans="1:10" x14ac:dyDescent="0.2">
      <c r="A42" s="31">
        <v>41</v>
      </c>
      <c r="B42" s="32"/>
      <c r="C42" s="32"/>
      <c r="D42" s="32"/>
      <c r="E42" s="32"/>
      <c r="F42" s="33"/>
      <c r="G42" s="17"/>
      <c r="H42" s="17"/>
      <c r="I42" s="17">
        <f t="shared" si="0"/>
        <v>0</v>
      </c>
      <c r="J42" s="34"/>
    </row>
    <row r="43" spans="1:10" x14ac:dyDescent="0.2">
      <c r="A43" s="31">
        <v>42</v>
      </c>
      <c r="B43" s="32"/>
      <c r="C43" s="32"/>
      <c r="D43" s="32"/>
      <c r="E43" s="32"/>
      <c r="F43" s="33"/>
      <c r="G43" s="17"/>
      <c r="H43" s="17"/>
      <c r="I43" s="17">
        <f t="shared" si="0"/>
        <v>0</v>
      </c>
      <c r="J43" s="34"/>
    </row>
    <row r="44" spans="1:10" x14ac:dyDescent="0.2">
      <c r="A44" s="31">
        <v>43</v>
      </c>
      <c r="B44" s="32"/>
      <c r="C44" s="32"/>
      <c r="D44" s="32"/>
      <c r="E44" s="32"/>
      <c r="F44" s="33"/>
      <c r="G44" s="17"/>
      <c r="H44" s="17"/>
      <c r="I44" s="17">
        <f t="shared" si="0"/>
        <v>0</v>
      </c>
      <c r="J44" s="34"/>
    </row>
    <row r="45" spans="1:10" x14ac:dyDescent="0.2">
      <c r="A45" s="31">
        <v>44</v>
      </c>
      <c r="B45" s="32"/>
      <c r="C45" s="32"/>
      <c r="D45" s="32"/>
      <c r="E45" s="32"/>
      <c r="F45" s="33"/>
      <c r="G45" s="17"/>
      <c r="H45" s="17"/>
      <c r="I45" s="17">
        <f t="shared" si="0"/>
        <v>0</v>
      </c>
      <c r="J45" s="34"/>
    </row>
    <row r="46" spans="1:10" x14ac:dyDescent="0.2">
      <c r="A46" s="31">
        <v>45</v>
      </c>
      <c r="B46" s="32"/>
      <c r="C46" s="32"/>
      <c r="D46" s="32"/>
      <c r="E46" s="32"/>
      <c r="F46" s="33"/>
      <c r="G46" s="17"/>
      <c r="H46" s="17"/>
      <c r="I46" s="17">
        <f t="shared" si="0"/>
        <v>0</v>
      </c>
      <c r="J46" s="34"/>
    </row>
    <row r="47" spans="1:10" x14ac:dyDescent="0.2">
      <c r="A47" s="31">
        <v>46</v>
      </c>
      <c r="B47" s="32"/>
      <c r="C47" s="32"/>
      <c r="D47" s="32"/>
      <c r="E47" s="32"/>
      <c r="F47" s="33"/>
      <c r="G47" s="17"/>
      <c r="H47" s="17"/>
      <c r="I47" s="17">
        <f t="shared" si="0"/>
        <v>0</v>
      </c>
      <c r="J47" s="34"/>
    </row>
    <row r="48" spans="1:10" x14ac:dyDescent="0.2">
      <c r="A48" s="31">
        <v>47</v>
      </c>
      <c r="B48" s="32"/>
      <c r="C48" s="32"/>
      <c r="D48" s="32"/>
      <c r="E48" s="32"/>
      <c r="F48" s="33"/>
      <c r="G48" s="17"/>
      <c r="H48" s="17"/>
      <c r="I48" s="17">
        <f t="shared" si="0"/>
        <v>0</v>
      </c>
      <c r="J48" s="34"/>
    </row>
    <row r="49" spans="1:11" s="17" customFormat="1" x14ac:dyDescent="0.2">
      <c r="A49" s="31">
        <v>48</v>
      </c>
      <c r="B49" s="32"/>
      <c r="C49" s="32"/>
      <c r="D49" s="32"/>
      <c r="E49" s="32"/>
      <c r="F49" s="33"/>
      <c r="I49" s="17">
        <f t="shared" si="0"/>
        <v>0</v>
      </c>
      <c r="J49" s="34"/>
      <c r="K49" s="35"/>
    </row>
    <row r="50" spans="1:11" s="17" customFormat="1" x14ac:dyDescent="0.2">
      <c r="A50" s="31">
        <v>49</v>
      </c>
      <c r="B50" s="32"/>
      <c r="C50" s="32"/>
      <c r="D50" s="32"/>
      <c r="E50" s="32"/>
      <c r="F50" s="33"/>
      <c r="I50" s="17">
        <f t="shared" si="0"/>
        <v>0</v>
      </c>
      <c r="J50" s="34"/>
      <c r="K50" s="35"/>
    </row>
    <row r="51" spans="1:11" x14ac:dyDescent="0.2">
      <c r="A51" s="28"/>
      <c r="B51" s="27"/>
      <c r="C51" s="27"/>
      <c r="D51" s="27"/>
      <c r="E51" s="27"/>
      <c r="F51" s="23"/>
      <c r="G51" s="24"/>
      <c r="H51" s="24"/>
      <c r="I51" s="24"/>
      <c r="J51" s="25"/>
    </row>
    <row r="52" spans="1:11" x14ac:dyDescent="0.2">
      <c r="A52" s="28"/>
      <c r="B52" s="27"/>
      <c r="C52" s="27"/>
      <c r="D52" s="27"/>
      <c r="E52" s="27"/>
      <c r="F52" s="23"/>
      <c r="G52" s="24"/>
      <c r="H52" s="24"/>
      <c r="I52" s="24"/>
      <c r="J52" s="25"/>
    </row>
    <row r="53" spans="1:11" x14ac:dyDescent="0.2">
      <c r="A53" s="28"/>
      <c r="B53" s="27"/>
      <c r="C53" s="27"/>
      <c r="D53" s="27"/>
      <c r="E53" s="27"/>
      <c r="F53" s="23"/>
      <c r="G53" s="24"/>
      <c r="H53" s="24"/>
      <c r="I53" s="24"/>
      <c r="J53" s="25"/>
    </row>
    <row r="54" spans="1:11" x14ac:dyDescent="0.2">
      <c r="A54" s="28"/>
      <c r="B54" s="27"/>
      <c r="C54" s="27"/>
      <c r="D54" s="27"/>
      <c r="E54" s="27"/>
      <c r="F54" s="23"/>
      <c r="G54" s="24"/>
      <c r="H54" s="24"/>
      <c r="I54" s="24"/>
      <c r="J54" s="25"/>
    </row>
    <row r="55" spans="1:11" x14ac:dyDescent="0.2">
      <c r="A55" s="28"/>
      <c r="B55" s="27"/>
      <c r="C55" s="27"/>
      <c r="D55" s="27"/>
      <c r="E55" s="27"/>
      <c r="F55" s="23"/>
      <c r="G55" s="24"/>
      <c r="H55" s="24"/>
      <c r="I55" s="24"/>
      <c r="J55" s="25"/>
    </row>
    <row r="56" spans="1:11" x14ac:dyDescent="0.2">
      <c r="A56" s="28"/>
      <c r="B56" s="27"/>
      <c r="C56" s="27"/>
      <c r="D56" s="27"/>
      <c r="E56" s="27"/>
      <c r="F56" s="23"/>
      <c r="G56" s="24"/>
      <c r="H56" s="24"/>
      <c r="I56" s="24"/>
      <c r="J56" s="25"/>
    </row>
    <row r="57" spans="1:11" x14ac:dyDescent="0.2">
      <c r="A57" s="28"/>
      <c r="B57" s="27"/>
      <c r="C57" s="27"/>
      <c r="D57" s="27"/>
      <c r="E57" s="27"/>
      <c r="F57" s="23"/>
      <c r="G57" s="24"/>
      <c r="H57" s="24"/>
      <c r="I57" s="24"/>
      <c r="J57" s="25"/>
    </row>
    <row r="58" spans="1:11" x14ac:dyDescent="0.2">
      <c r="A58" s="28"/>
      <c r="B58" s="27"/>
      <c r="C58" s="27"/>
      <c r="D58" s="27"/>
      <c r="E58" s="27"/>
      <c r="F58" s="23"/>
      <c r="G58" s="24"/>
      <c r="H58" s="24"/>
      <c r="I58" s="24"/>
      <c r="J58" s="25"/>
    </row>
    <row r="59" spans="1:11" x14ac:dyDescent="0.2">
      <c r="A59" s="28"/>
      <c r="B59" s="27"/>
      <c r="C59" s="27"/>
      <c r="D59" s="27"/>
      <c r="E59" s="27"/>
      <c r="F59" s="23"/>
      <c r="G59" s="24"/>
      <c r="H59" s="24"/>
      <c r="I59" s="24"/>
      <c r="J59" s="25"/>
    </row>
    <row r="60" spans="1:11" x14ac:dyDescent="0.2">
      <c r="A60" s="28"/>
      <c r="B60" s="27"/>
      <c r="C60" s="27"/>
      <c r="D60" s="27"/>
      <c r="E60" s="27"/>
      <c r="F60" s="23"/>
      <c r="G60" s="24"/>
      <c r="H60" s="24"/>
      <c r="I60" s="24"/>
      <c r="J60" s="25"/>
    </row>
    <row r="61" spans="1:11" x14ac:dyDescent="0.2">
      <c r="A61" s="28"/>
      <c r="B61" s="27"/>
      <c r="C61" s="27"/>
      <c r="D61" s="27"/>
      <c r="E61" s="27"/>
      <c r="F61" s="23"/>
      <c r="G61" s="24"/>
      <c r="H61" s="24"/>
      <c r="I61" s="24"/>
      <c r="J61" s="25"/>
    </row>
    <row r="62" spans="1:11" x14ac:dyDescent="0.2">
      <c r="A62" s="28"/>
      <c r="B62" s="27"/>
      <c r="C62" s="27"/>
      <c r="D62" s="27"/>
      <c r="E62" s="27"/>
      <c r="F62" s="23"/>
      <c r="G62" s="24"/>
      <c r="H62" s="24"/>
      <c r="I62" s="24"/>
      <c r="J62" s="25"/>
    </row>
    <row r="63" spans="1:11" x14ac:dyDescent="0.2">
      <c r="A63" s="28"/>
      <c r="B63" s="27"/>
      <c r="C63" s="27"/>
      <c r="D63" s="27"/>
      <c r="E63" s="27"/>
      <c r="F63" s="23"/>
      <c r="G63" s="24"/>
      <c r="H63" s="24"/>
      <c r="I63" s="24"/>
      <c r="J63" s="25"/>
    </row>
    <row r="64" spans="1:11" x14ac:dyDescent="0.2">
      <c r="A64" s="28"/>
      <c r="B64" s="27"/>
      <c r="C64" s="27"/>
      <c r="D64" s="27"/>
      <c r="E64" s="27"/>
      <c r="F64" s="23"/>
      <c r="G64" s="24"/>
      <c r="H64" s="24"/>
      <c r="I64" s="24"/>
      <c r="J64" s="25"/>
    </row>
    <row r="65" spans="1:10" x14ac:dyDescent="0.2">
      <c r="A65" s="28"/>
      <c r="B65" s="27"/>
      <c r="C65" s="27"/>
      <c r="D65" s="27"/>
      <c r="E65" s="27"/>
      <c r="F65" s="23"/>
      <c r="G65" s="24"/>
      <c r="H65" s="24"/>
      <c r="I65" s="24"/>
      <c r="J65" s="25"/>
    </row>
    <row r="66" spans="1:10" x14ac:dyDescent="0.2">
      <c r="A66" s="28"/>
      <c r="B66" s="27"/>
      <c r="C66" s="27"/>
      <c r="D66" s="27"/>
      <c r="E66" s="27"/>
      <c r="F66" s="23"/>
      <c r="G66" s="24"/>
      <c r="H66" s="24"/>
      <c r="I66" s="24"/>
      <c r="J66" s="25"/>
    </row>
    <row r="67" spans="1:10" x14ac:dyDescent="0.2">
      <c r="A67" s="28"/>
      <c r="B67" s="27"/>
      <c r="C67" s="27"/>
      <c r="D67" s="27"/>
      <c r="E67" s="27"/>
      <c r="F67" s="23"/>
      <c r="G67" s="24"/>
      <c r="H67" s="24"/>
      <c r="I67" s="24"/>
      <c r="J67" s="25"/>
    </row>
    <row r="68" spans="1:10" x14ac:dyDescent="0.2">
      <c r="A68" s="28"/>
      <c r="B68" s="27"/>
      <c r="C68" s="27"/>
      <c r="D68" s="27"/>
      <c r="E68" s="27"/>
      <c r="F68" s="23"/>
      <c r="G68" s="24"/>
      <c r="H68" s="24"/>
      <c r="I68" s="24"/>
      <c r="J68" s="25"/>
    </row>
    <row r="69" spans="1:10" x14ac:dyDescent="0.2">
      <c r="A69" s="28"/>
      <c r="B69" s="27"/>
      <c r="C69" s="27"/>
      <c r="D69" s="27"/>
      <c r="E69" s="27"/>
      <c r="F69" s="23"/>
      <c r="G69" s="24"/>
      <c r="H69" s="24"/>
      <c r="I69" s="24"/>
      <c r="J69" s="25"/>
    </row>
    <row r="70" spans="1:10" x14ac:dyDescent="0.2">
      <c r="A70" s="28"/>
      <c r="B70" s="27"/>
      <c r="C70" s="27"/>
      <c r="D70" s="27"/>
      <c r="E70" s="27"/>
      <c r="F70" s="23"/>
      <c r="G70" s="24"/>
      <c r="H70" s="24"/>
      <c r="I70" s="24"/>
      <c r="J70" s="25"/>
    </row>
    <row r="71" spans="1:10" x14ac:dyDescent="0.2">
      <c r="A71" s="28"/>
      <c r="B71" s="27"/>
      <c r="C71" s="27"/>
      <c r="D71" s="27"/>
      <c r="E71" s="27"/>
      <c r="F71" s="23"/>
      <c r="G71" s="24"/>
      <c r="H71" s="24"/>
      <c r="I71" s="24"/>
      <c r="J71" s="25"/>
    </row>
    <row r="72" spans="1:10" x14ac:dyDescent="0.2">
      <c r="A72" s="28"/>
      <c r="B72" s="27"/>
      <c r="C72" s="27"/>
      <c r="D72" s="27"/>
      <c r="E72" s="27"/>
      <c r="F72" s="23"/>
      <c r="G72" s="24"/>
      <c r="H72" s="24"/>
      <c r="I72" s="24"/>
      <c r="J72" s="25"/>
    </row>
    <row r="73" spans="1:10" x14ac:dyDescent="0.2">
      <c r="A73" s="28"/>
      <c r="B73" s="27"/>
      <c r="C73" s="27"/>
      <c r="D73" s="27"/>
      <c r="E73" s="27"/>
      <c r="F73" s="23"/>
      <c r="G73" s="24"/>
      <c r="H73" s="24"/>
      <c r="I73" s="24"/>
      <c r="J73" s="25"/>
    </row>
    <row r="74" spans="1:10" x14ac:dyDescent="0.2">
      <c r="A74" s="28"/>
      <c r="B74" s="27"/>
      <c r="C74" s="27"/>
      <c r="D74" s="27"/>
      <c r="E74" s="27"/>
      <c r="F74" s="23"/>
      <c r="G74" s="24"/>
      <c r="H74" s="24"/>
      <c r="I74" s="24"/>
      <c r="J74" s="25"/>
    </row>
    <row r="75" spans="1:10" x14ac:dyDescent="0.2">
      <c r="A75" s="28"/>
      <c r="B75" s="27"/>
      <c r="C75" s="27"/>
      <c r="D75" s="27"/>
      <c r="E75" s="27"/>
      <c r="F75" s="23"/>
      <c r="G75" s="24"/>
      <c r="H75" s="24"/>
      <c r="I75" s="24"/>
      <c r="J75" s="25"/>
    </row>
    <row r="76" spans="1:10" x14ac:dyDescent="0.2">
      <c r="A76" s="28"/>
      <c r="B76" s="27"/>
      <c r="C76" s="27"/>
      <c r="D76" s="27"/>
      <c r="E76" s="27"/>
      <c r="F76" s="23"/>
      <c r="G76" s="24"/>
      <c r="H76" s="24"/>
      <c r="I76" s="24"/>
      <c r="J76" s="25"/>
    </row>
    <row r="77" spans="1:10" x14ac:dyDescent="0.2">
      <c r="A77" s="28"/>
      <c r="B77" s="27"/>
      <c r="C77" s="27"/>
      <c r="D77" s="27"/>
      <c r="E77" s="27"/>
      <c r="F77" s="23"/>
      <c r="G77" s="24"/>
      <c r="H77" s="24"/>
      <c r="I77" s="24"/>
      <c r="J77" s="25"/>
    </row>
    <row r="78" spans="1:10" x14ac:dyDescent="0.2">
      <c r="A78" s="28"/>
      <c r="B78" s="27"/>
      <c r="C78" s="27"/>
      <c r="D78" s="27"/>
      <c r="E78" s="27"/>
      <c r="F78" s="23"/>
      <c r="G78" s="24"/>
      <c r="H78" s="24"/>
      <c r="I78" s="24"/>
      <c r="J78" s="25"/>
    </row>
    <row r="79" spans="1:10" x14ac:dyDescent="0.2">
      <c r="A79" s="28"/>
      <c r="B79" s="27"/>
      <c r="C79" s="27"/>
      <c r="D79" s="27"/>
      <c r="E79" s="27"/>
      <c r="F79" s="23"/>
      <c r="G79" s="24"/>
      <c r="H79" s="24"/>
      <c r="I79" s="24"/>
      <c r="J79" s="25"/>
    </row>
    <row r="80" spans="1:10" x14ac:dyDescent="0.2">
      <c r="F80" s="21"/>
      <c r="G80" s="22"/>
      <c r="H80" s="22"/>
      <c r="I80" s="22"/>
    </row>
  </sheetData>
  <sheetProtection selectLockedCells="1" selectUnlockedCells="1"/>
  <dataConsolidate/>
  <conditionalFormatting sqref="I1:I1048576">
    <cfRule type="colorScale" priority="1">
      <colorScale>
        <cfvo type="num" val="1"/>
        <cfvo type="num" val="5"/>
        <cfvo type="num" val="16"/>
        <color rgb="FF63BE7B"/>
        <color rgb="FFFFEB84"/>
        <color rgb="FFF8696B"/>
      </colorScale>
    </cfRule>
  </conditionalFormatting>
  <dataValidations count="1">
    <dataValidation type="whole" allowBlank="1" showInputMessage="1" showErrorMessage="1" sqref="G1:H1048576" xr:uid="{00000000-0002-0000-0100-000000000000}">
      <formula1>1</formula1>
      <formula2>4</formula2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Bakgrunnsdata!$C$3:$C$16</xm:f>
          </x14:formula1>
          <xm:sqref>F1:F1048576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P18" sqref="P1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M55"/>
  <sheetViews>
    <sheetView workbookViewId="0">
      <selection activeCell="M2" sqref="M2"/>
    </sheetView>
  </sheetViews>
  <sheetFormatPr baseColWidth="10" defaultRowHeight="16" x14ac:dyDescent="0.2"/>
  <sheetData>
    <row r="2" spans="3:13" x14ac:dyDescent="0.2">
      <c r="C2" s="17" t="s">
        <v>23</v>
      </c>
      <c r="E2" t="s">
        <v>24</v>
      </c>
      <c r="I2">
        <f>Risikovurdering!G2</f>
        <v>2</v>
      </c>
      <c r="J2">
        <f>Risikovurdering!H2</f>
        <v>1</v>
      </c>
      <c r="K2">
        <f ca="1">RAND()*0.25+I2</f>
        <v>2.1266237343457122</v>
      </c>
      <c r="L2">
        <f ca="1">J2+RAND()*0.25</f>
        <v>1.1642441703286754</v>
      </c>
      <c r="M2">
        <f>Risikovurdering!I2</f>
        <v>2</v>
      </c>
    </row>
    <row r="3" spans="3:13" x14ac:dyDescent="0.2">
      <c r="C3" s="17" t="s">
        <v>17</v>
      </c>
      <c r="E3">
        <v>1</v>
      </c>
      <c r="I3">
        <f>Risikovurdering!G3</f>
        <v>2</v>
      </c>
      <c r="J3">
        <f>Risikovurdering!H3</f>
        <v>1</v>
      </c>
      <c r="K3">
        <f t="shared" ref="K3:K49" ca="1" si="0">RAND()*0.25+I3</f>
        <v>2.0104280292716754</v>
      </c>
      <c r="L3">
        <f t="shared" ref="L3:L49" ca="1" si="1">J3+RAND()*0.25</f>
        <v>1.063891307547318</v>
      </c>
      <c r="M3">
        <f>Risikovurdering!I3</f>
        <v>2</v>
      </c>
    </row>
    <row r="4" spans="3:13" x14ac:dyDescent="0.2">
      <c r="C4" s="17" t="s">
        <v>18</v>
      </c>
      <c r="E4">
        <v>2</v>
      </c>
      <c r="I4">
        <f>Risikovurdering!G4</f>
        <v>1</v>
      </c>
      <c r="J4">
        <f>Risikovurdering!H4</f>
        <v>1</v>
      </c>
      <c r="K4">
        <f t="shared" ca="1" si="0"/>
        <v>1.2212092334385194</v>
      </c>
      <c r="L4">
        <f t="shared" ca="1" si="1"/>
        <v>1.1697574014790935</v>
      </c>
      <c r="M4">
        <f>Risikovurdering!I4</f>
        <v>1</v>
      </c>
    </row>
    <row r="5" spans="3:13" x14ac:dyDescent="0.2">
      <c r="C5" s="17" t="s">
        <v>19</v>
      </c>
      <c r="E5">
        <v>3</v>
      </c>
      <c r="I5">
        <f>Risikovurdering!G5</f>
        <v>1</v>
      </c>
      <c r="J5">
        <f>Risikovurdering!H5</f>
        <v>1</v>
      </c>
      <c r="K5">
        <f t="shared" ca="1" si="0"/>
        <v>1.1942540049901496</v>
      </c>
      <c r="L5">
        <f t="shared" ca="1" si="1"/>
        <v>1.2338622672003121</v>
      </c>
      <c r="M5">
        <f>Risikovurdering!I5</f>
        <v>1</v>
      </c>
    </row>
    <row r="6" spans="3:13" x14ac:dyDescent="0.2">
      <c r="C6" s="17" t="s">
        <v>20</v>
      </c>
      <c r="E6">
        <v>4</v>
      </c>
      <c r="I6">
        <f>Risikovurdering!G6</f>
        <v>1</v>
      </c>
      <c r="J6">
        <f>Risikovurdering!H6</f>
        <v>2</v>
      </c>
      <c r="K6">
        <f t="shared" ca="1" si="0"/>
        <v>1.1627457358155577</v>
      </c>
      <c r="L6">
        <f t="shared" ca="1" si="1"/>
        <v>2.2200333964668224</v>
      </c>
      <c r="M6">
        <f>Risikovurdering!I6</f>
        <v>2</v>
      </c>
    </row>
    <row r="7" spans="3:13" x14ac:dyDescent="0.2">
      <c r="C7" s="17" t="s">
        <v>21</v>
      </c>
      <c r="I7">
        <f>Risikovurdering!G7</f>
        <v>0</v>
      </c>
      <c r="J7">
        <f>Risikovurdering!H7</f>
        <v>0</v>
      </c>
      <c r="K7">
        <f t="shared" ca="1" si="0"/>
        <v>4.6076185616367671E-2</v>
      </c>
      <c r="L7">
        <f t="shared" ca="1" si="1"/>
        <v>0.10097451170696994</v>
      </c>
      <c r="M7">
        <f>Risikovurdering!I7</f>
        <v>0</v>
      </c>
    </row>
    <row r="8" spans="3:13" x14ac:dyDescent="0.2">
      <c r="C8" s="17" t="s">
        <v>22</v>
      </c>
      <c r="I8">
        <f>Risikovurdering!G8</f>
        <v>0</v>
      </c>
      <c r="J8">
        <f>Risikovurdering!H8</f>
        <v>0</v>
      </c>
      <c r="K8">
        <f t="shared" ca="1" si="0"/>
        <v>0.10313995531878958</v>
      </c>
      <c r="L8">
        <f t="shared" ca="1" si="1"/>
        <v>0.15510055934905809</v>
      </c>
      <c r="M8">
        <f>Risikovurdering!I8</f>
        <v>0</v>
      </c>
    </row>
    <row r="9" spans="3:13" x14ac:dyDescent="0.2">
      <c r="C9" s="17" t="s">
        <v>16</v>
      </c>
      <c r="I9">
        <f>Risikovurdering!G9</f>
        <v>0</v>
      </c>
      <c r="J9">
        <f>Risikovurdering!H9</f>
        <v>0</v>
      </c>
      <c r="K9">
        <f t="shared" ca="1" si="0"/>
        <v>0.12255047843930952</v>
      </c>
      <c r="L9">
        <f t="shared" ca="1" si="1"/>
        <v>0.1100928255444614</v>
      </c>
      <c r="M9">
        <f>Risikovurdering!I9</f>
        <v>0</v>
      </c>
    </row>
    <row r="10" spans="3:13" x14ac:dyDescent="0.2">
      <c r="C10" s="17"/>
      <c r="I10">
        <f>Risikovurdering!G10</f>
        <v>0</v>
      </c>
      <c r="J10">
        <f>Risikovurdering!H10</f>
        <v>0</v>
      </c>
      <c r="K10">
        <f t="shared" ca="1" si="0"/>
        <v>9.1869427020894345E-2</v>
      </c>
      <c r="L10">
        <f t="shared" ca="1" si="1"/>
        <v>0.10921998902372856</v>
      </c>
      <c r="M10">
        <f>Risikovurdering!I10</f>
        <v>0</v>
      </c>
    </row>
    <row r="11" spans="3:13" x14ac:dyDescent="0.2">
      <c r="C11" s="17"/>
      <c r="I11">
        <f>Risikovurdering!G11</f>
        <v>0</v>
      </c>
      <c r="J11">
        <f>Risikovurdering!H11</f>
        <v>0</v>
      </c>
      <c r="K11">
        <f t="shared" ca="1" si="0"/>
        <v>0.18722607220207879</v>
      </c>
      <c r="L11">
        <f t="shared" ca="1" si="1"/>
        <v>0.16378425877116437</v>
      </c>
      <c r="M11">
        <f>Risikovurdering!I11</f>
        <v>0</v>
      </c>
    </row>
    <row r="12" spans="3:13" x14ac:dyDescent="0.2">
      <c r="C12" s="17"/>
      <c r="I12">
        <f>Risikovurdering!G12</f>
        <v>0</v>
      </c>
      <c r="J12">
        <f>Risikovurdering!H12</f>
        <v>0</v>
      </c>
      <c r="K12">
        <f t="shared" ca="1" si="0"/>
        <v>4.1129678124379898E-2</v>
      </c>
      <c r="L12">
        <f t="shared" ca="1" si="1"/>
        <v>0.17232692961312118</v>
      </c>
      <c r="M12">
        <f>Risikovurdering!I12</f>
        <v>0</v>
      </c>
    </row>
    <row r="13" spans="3:13" x14ac:dyDescent="0.2">
      <c r="C13" s="17"/>
      <c r="I13">
        <f>Risikovurdering!G13</f>
        <v>0</v>
      </c>
      <c r="J13">
        <f>Risikovurdering!H13</f>
        <v>0</v>
      </c>
      <c r="K13">
        <f t="shared" ca="1" si="0"/>
        <v>5.7894915999821356E-2</v>
      </c>
      <c r="L13">
        <f t="shared" ca="1" si="1"/>
        <v>4.2046748781698312E-2</v>
      </c>
      <c r="M13">
        <f>Risikovurdering!I13</f>
        <v>0</v>
      </c>
    </row>
    <row r="14" spans="3:13" x14ac:dyDescent="0.2">
      <c r="C14" s="17"/>
      <c r="I14">
        <f>Risikovurdering!G14</f>
        <v>0</v>
      </c>
      <c r="J14">
        <f>Risikovurdering!H14</f>
        <v>0</v>
      </c>
      <c r="K14">
        <f t="shared" ca="1" si="0"/>
        <v>8.3216509501952446E-2</v>
      </c>
      <c r="L14">
        <f t="shared" ca="1" si="1"/>
        <v>0.23256970820866812</v>
      </c>
      <c r="M14">
        <f>Risikovurdering!I14</f>
        <v>0</v>
      </c>
    </row>
    <row r="15" spans="3:13" x14ac:dyDescent="0.2">
      <c r="C15" s="17"/>
      <c r="I15">
        <f>Risikovurdering!G15</f>
        <v>0</v>
      </c>
      <c r="J15">
        <f>Risikovurdering!H15</f>
        <v>0</v>
      </c>
      <c r="K15">
        <f t="shared" ca="1" si="0"/>
        <v>7.021577776059712E-2</v>
      </c>
      <c r="L15">
        <f t="shared" ca="1" si="1"/>
        <v>0.24252214757546564</v>
      </c>
      <c r="M15">
        <f>Risikovurdering!I15</f>
        <v>0</v>
      </c>
    </row>
    <row r="16" spans="3:13" x14ac:dyDescent="0.2">
      <c r="I16">
        <f>Risikovurdering!G16</f>
        <v>0</v>
      </c>
      <c r="J16">
        <f>Risikovurdering!H16</f>
        <v>0</v>
      </c>
      <c r="K16">
        <f t="shared" ca="1" si="0"/>
        <v>0.19659976289341613</v>
      </c>
      <c r="L16">
        <f t="shared" ca="1" si="1"/>
        <v>0.20699104690914219</v>
      </c>
      <c r="M16">
        <f>Risikovurdering!I16</f>
        <v>0</v>
      </c>
    </row>
    <row r="17" spans="9:13" x14ac:dyDescent="0.2">
      <c r="I17">
        <f>Risikovurdering!G17</f>
        <v>0</v>
      </c>
      <c r="J17">
        <f>Risikovurdering!H17</f>
        <v>0</v>
      </c>
      <c r="K17">
        <f t="shared" ca="1" si="0"/>
        <v>0.21619547881551138</v>
      </c>
      <c r="L17">
        <f t="shared" ca="1" si="1"/>
        <v>0.22829789386395996</v>
      </c>
      <c r="M17">
        <f>Risikovurdering!I17</f>
        <v>0</v>
      </c>
    </row>
    <row r="18" spans="9:13" x14ac:dyDescent="0.2">
      <c r="I18">
        <f>Risikovurdering!G18</f>
        <v>0</v>
      </c>
      <c r="J18">
        <f>Risikovurdering!H18</f>
        <v>0</v>
      </c>
      <c r="K18">
        <f t="shared" ca="1" si="0"/>
        <v>0.20590803148557241</v>
      </c>
      <c r="L18">
        <f t="shared" ca="1" si="1"/>
        <v>7.5624014270293249E-3</v>
      </c>
      <c r="M18">
        <f>Risikovurdering!I18</f>
        <v>0</v>
      </c>
    </row>
    <row r="19" spans="9:13" x14ac:dyDescent="0.2">
      <c r="I19">
        <f>Risikovurdering!G19</f>
        <v>0</v>
      </c>
      <c r="J19">
        <f>Risikovurdering!H19</f>
        <v>0</v>
      </c>
      <c r="K19">
        <f t="shared" ca="1" si="0"/>
        <v>0.12270071175200534</v>
      </c>
      <c r="L19">
        <f t="shared" ca="1" si="1"/>
        <v>9.8443799803077797E-2</v>
      </c>
      <c r="M19">
        <f>Risikovurdering!I19</f>
        <v>0</v>
      </c>
    </row>
    <row r="20" spans="9:13" x14ac:dyDescent="0.2">
      <c r="I20">
        <f>Risikovurdering!G20</f>
        <v>0</v>
      </c>
      <c r="J20">
        <f>Risikovurdering!H20</f>
        <v>0</v>
      </c>
      <c r="K20">
        <f t="shared" ca="1" si="0"/>
        <v>0.22103196308959039</v>
      </c>
      <c r="L20">
        <f t="shared" ca="1" si="1"/>
        <v>0.11029013006314284</v>
      </c>
      <c r="M20">
        <f>Risikovurdering!I20</f>
        <v>0</v>
      </c>
    </row>
    <row r="21" spans="9:13" x14ac:dyDescent="0.2">
      <c r="I21">
        <f>Risikovurdering!G21</f>
        <v>0</v>
      </c>
      <c r="J21">
        <f>Risikovurdering!H21</f>
        <v>0</v>
      </c>
      <c r="K21">
        <f t="shared" ca="1" si="0"/>
        <v>3.6529223250801601E-3</v>
      </c>
      <c r="L21">
        <f t="shared" ca="1" si="1"/>
        <v>0.11511887059963138</v>
      </c>
      <c r="M21">
        <f>Risikovurdering!I21</f>
        <v>0</v>
      </c>
    </row>
    <row r="22" spans="9:13" x14ac:dyDescent="0.2">
      <c r="I22">
        <f>Risikovurdering!G22</f>
        <v>0</v>
      </c>
      <c r="J22">
        <f>Risikovurdering!H22</f>
        <v>0</v>
      </c>
      <c r="K22">
        <f t="shared" ca="1" si="0"/>
        <v>0.1920002089864962</v>
      </c>
      <c r="L22">
        <f t="shared" ca="1" si="1"/>
        <v>8.5588939995453028E-2</v>
      </c>
      <c r="M22">
        <f>Risikovurdering!I22</f>
        <v>0</v>
      </c>
    </row>
    <row r="23" spans="9:13" x14ac:dyDescent="0.2">
      <c r="I23">
        <f>Risikovurdering!G23</f>
        <v>0</v>
      </c>
      <c r="J23">
        <f>Risikovurdering!H25</f>
        <v>0</v>
      </c>
      <c r="K23">
        <f t="shared" ca="1" si="0"/>
        <v>0.14344974562576462</v>
      </c>
      <c r="L23">
        <f t="shared" ca="1" si="1"/>
        <v>0.19432121616349196</v>
      </c>
      <c r="M23">
        <f>Risikovurdering!I25</f>
        <v>0</v>
      </c>
    </row>
    <row r="24" spans="9:13" x14ac:dyDescent="0.2">
      <c r="I24">
        <f>Risikovurdering!G24</f>
        <v>0</v>
      </c>
      <c r="J24">
        <f>Risikovurdering!H26</f>
        <v>0</v>
      </c>
      <c r="K24">
        <f t="shared" ca="1" si="0"/>
        <v>0.20827058784205449</v>
      </c>
      <c r="L24">
        <f t="shared" ca="1" si="1"/>
        <v>3.5772995157407478E-2</v>
      </c>
      <c r="M24">
        <f>Risikovurdering!I26</f>
        <v>0</v>
      </c>
    </row>
    <row r="25" spans="9:13" x14ac:dyDescent="0.2">
      <c r="I25">
        <f>Risikovurdering!G25</f>
        <v>0</v>
      </c>
      <c r="J25">
        <f>Risikovurdering!H27</f>
        <v>0</v>
      </c>
      <c r="K25">
        <f t="shared" ca="1" si="0"/>
        <v>0.24607457269511124</v>
      </c>
      <c r="L25">
        <f t="shared" ca="1" si="1"/>
        <v>0.10726775885620726</v>
      </c>
      <c r="M25">
        <f>Risikovurdering!I27</f>
        <v>0</v>
      </c>
    </row>
    <row r="26" spans="9:13" x14ac:dyDescent="0.2">
      <c r="I26">
        <f>Risikovurdering!G26</f>
        <v>0</v>
      </c>
      <c r="J26">
        <f>Risikovurdering!H28</f>
        <v>0</v>
      </c>
      <c r="K26">
        <f t="shared" ca="1" si="0"/>
        <v>0.19235964408395109</v>
      </c>
      <c r="L26">
        <f t="shared" ca="1" si="1"/>
        <v>7.1295088023853315E-2</v>
      </c>
      <c r="M26">
        <f>Risikovurdering!I28</f>
        <v>0</v>
      </c>
    </row>
    <row r="27" spans="9:13" x14ac:dyDescent="0.2">
      <c r="I27">
        <f>Risikovurdering!G27</f>
        <v>0</v>
      </c>
      <c r="J27">
        <f>Risikovurdering!H29</f>
        <v>0</v>
      </c>
      <c r="K27">
        <f t="shared" ca="1" si="0"/>
        <v>0.17258958641118244</v>
      </c>
      <c r="L27">
        <f t="shared" ca="1" si="1"/>
        <v>2.7229939774306156E-3</v>
      </c>
      <c r="M27">
        <f>Risikovurdering!I29</f>
        <v>0</v>
      </c>
    </row>
    <row r="28" spans="9:13" x14ac:dyDescent="0.2">
      <c r="I28">
        <f>Risikovurdering!G28</f>
        <v>0</v>
      </c>
      <c r="J28">
        <f>Risikovurdering!H30</f>
        <v>0</v>
      </c>
      <c r="K28">
        <f t="shared" ca="1" si="0"/>
        <v>0.19557055793369052</v>
      </c>
      <c r="L28">
        <f t="shared" ca="1" si="1"/>
        <v>0.20443895128753478</v>
      </c>
      <c r="M28">
        <f>Risikovurdering!I30</f>
        <v>0</v>
      </c>
    </row>
    <row r="29" spans="9:13" x14ac:dyDescent="0.2">
      <c r="I29">
        <f>Risikovurdering!G29</f>
        <v>0</v>
      </c>
      <c r="J29">
        <f>Risikovurdering!H31</f>
        <v>0</v>
      </c>
      <c r="K29">
        <f t="shared" ca="1" si="0"/>
        <v>0.20358144995167646</v>
      </c>
      <c r="L29">
        <f t="shared" ca="1" si="1"/>
        <v>2.6236643947009919E-2</v>
      </c>
      <c r="M29">
        <f>Risikovurdering!I31</f>
        <v>0</v>
      </c>
    </row>
    <row r="30" spans="9:13" x14ac:dyDescent="0.2">
      <c r="I30">
        <f>Risikovurdering!G30</f>
        <v>0</v>
      </c>
      <c r="J30">
        <f>Risikovurdering!H23</f>
        <v>0</v>
      </c>
      <c r="K30">
        <f t="shared" ca="1" si="0"/>
        <v>0.11915397078400289</v>
      </c>
      <c r="L30">
        <f t="shared" ca="1" si="1"/>
        <v>0.12494703541054974</v>
      </c>
      <c r="M30">
        <f>Risikovurdering!I23</f>
        <v>0</v>
      </c>
    </row>
    <row r="31" spans="9:13" x14ac:dyDescent="0.2">
      <c r="I31">
        <f>Risikovurdering!G31</f>
        <v>0</v>
      </c>
      <c r="J31">
        <f>Risikovurdering!H32</f>
        <v>0</v>
      </c>
      <c r="K31">
        <f t="shared" ca="1" si="0"/>
        <v>7.1248507438164826E-2</v>
      </c>
      <c r="L31">
        <f t="shared" ca="1" si="1"/>
        <v>9.6086747948023382E-2</v>
      </c>
      <c r="M31">
        <f>Risikovurdering!I32</f>
        <v>0</v>
      </c>
    </row>
    <row r="32" spans="9:13" x14ac:dyDescent="0.2">
      <c r="I32">
        <f>Risikovurdering!G32</f>
        <v>0</v>
      </c>
      <c r="J32">
        <f>Risikovurdering!H24</f>
        <v>0</v>
      </c>
      <c r="K32">
        <f t="shared" ca="1" si="0"/>
        <v>0.17569849115982386</v>
      </c>
      <c r="L32">
        <f t="shared" ca="1" si="1"/>
        <v>0.14596145525264306</v>
      </c>
      <c r="M32">
        <f>Risikovurdering!I24</f>
        <v>0</v>
      </c>
    </row>
    <row r="33" spans="9:13" x14ac:dyDescent="0.2">
      <c r="I33">
        <f>Risikovurdering!G33</f>
        <v>0</v>
      </c>
      <c r="J33">
        <f>Risikovurdering!H33</f>
        <v>0</v>
      </c>
      <c r="K33">
        <f t="shared" ca="1" si="0"/>
        <v>0.19501757222635435</v>
      </c>
      <c r="L33">
        <f t="shared" ca="1" si="1"/>
        <v>0.12021481123597169</v>
      </c>
      <c r="M33">
        <f>Risikovurdering!I33</f>
        <v>0</v>
      </c>
    </row>
    <row r="34" spans="9:13" x14ac:dyDescent="0.2">
      <c r="I34">
        <f>Risikovurdering!G34</f>
        <v>0</v>
      </c>
      <c r="J34">
        <f>Risikovurdering!H34</f>
        <v>0</v>
      </c>
      <c r="K34">
        <f t="shared" ca="1" si="0"/>
        <v>7.4768399404863461E-2</v>
      </c>
      <c r="L34">
        <f t="shared" ca="1" si="1"/>
        <v>0.11279987425486984</v>
      </c>
      <c r="M34">
        <f>Risikovurdering!I34</f>
        <v>0</v>
      </c>
    </row>
    <row r="35" spans="9:13" x14ac:dyDescent="0.2">
      <c r="I35">
        <f>Risikovurdering!G35</f>
        <v>0</v>
      </c>
      <c r="J35">
        <f>Risikovurdering!H35</f>
        <v>0</v>
      </c>
      <c r="K35">
        <f t="shared" ca="1" si="0"/>
        <v>0.13161036150911393</v>
      </c>
      <c r="L35">
        <f t="shared" ca="1" si="1"/>
        <v>3.8995255634809267E-2</v>
      </c>
      <c r="M35">
        <f>Risikovurdering!I35</f>
        <v>0</v>
      </c>
    </row>
    <row r="36" spans="9:13" x14ac:dyDescent="0.2">
      <c r="I36">
        <f>Risikovurdering!G36</f>
        <v>0</v>
      </c>
      <c r="J36">
        <f>Risikovurdering!H37</f>
        <v>0</v>
      </c>
      <c r="K36">
        <f t="shared" ca="1" si="0"/>
        <v>0.21156815601102713</v>
      </c>
      <c r="L36">
        <f t="shared" ca="1" si="1"/>
        <v>9.9374457206432759E-2</v>
      </c>
      <c r="M36">
        <f>Risikovurdering!I37</f>
        <v>0</v>
      </c>
    </row>
    <row r="37" spans="9:13" x14ac:dyDescent="0.2">
      <c r="I37">
        <f>Risikovurdering!G37</f>
        <v>0</v>
      </c>
      <c r="J37">
        <f>Risikovurdering!H38</f>
        <v>0</v>
      </c>
      <c r="K37">
        <f t="shared" ca="1" si="0"/>
        <v>6.4288785621423927E-2</v>
      </c>
      <c r="L37">
        <f t="shared" ca="1" si="1"/>
        <v>0.13494446644756089</v>
      </c>
      <c r="M37">
        <f>Risikovurdering!I38</f>
        <v>0</v>
      </c>
    </row>
    <row r="38" spans="9:13" x14ac:dyDescent="0.2">
      <c r="I38">
        <f>Risikovurdering!G38</f>
        <v>0</v>
      </c>
      <c r="J38">
        <f>Risikovurdering!H39</f>
        <v>0</v>
      </c>
      <c r="K38">
        <f t="shared" ca="1" si="0"/>
        <v>2.7258079517783085E-2</v>
      </c>
      <c r="L38">
        <f t="shared" ca="1" si="1"/>
        <v>0.15599676055143766</v>
      </c>
      <c r="M38">
        <f>Risikovurdering!I39</f>
        <v>0</v>
      </c>
    </row>
    <row r="39" spans="9:13" x14ac:dyDescent="0.2">
      <c r="I39">
        <f>Risikovurdering!G39</f>
        <v>0</v>
      </c>
      <c r="J39">
        <f>Risikovurdering!H40</f>
        <v>0</v>
      </c>
      <c r="K39">
        <f t="shared" ca="1" si="0"/>
        <v>0.15470694444816241</v>
      </c>
      <c r="L39">
        <f t="shared" ca="1" si="1"/>
        <v>0.24848833657585787</v>
      </c>
      <c r="M39">
        <f>Risikovurdering!I40</f>
        <v>0</v>
      </c>
    </row>
    <row r="40" spans="9:13" x14ac:dyDescent="0.2">
      <c r="I40">
        <f>Risikovurdering!G40</f>
        <v>0</v>
      </c>
      <c r="J40">
        <f>Risikovurdering!H41</f>
        <v>0</v>
      </c>
      <c r="K40">
        <f t="shared" ca="1" si="0"/>
        <v>0.18705371822697028</v>
      </c>
      <c r="L40">
        <f t="shared" ca="1" si="1"/>
        <v>0.22969239831538923</v>
      </c>
      <c r="M40">
        <f>Risikovurdering!I41</f>
        <v>0</v>
      </c>
    </row>
    <row r="41" spans="9:13" x14ac:dyDescent="0.2">
      <c r="I41">
        <f>Risikovurdering!G41</f>
        <v>0</v>
      </c>
      <c r="J41">
        <f>Risikovurdering!H42</f>
        <v>0</v>
      </c>
      <c r="K41">
        <f t="shared" ca="1" si="0"/>
        <v>8.2823945062413473E-2</v>
      </c>
      <c r="L41">
        <f t="shared" ca="1" si="1"/>
        <v>2.9321855715545297E-2</v>
      </c>
      <c r="M41">
        <f>Risikovurdering!I42</f>
        <v>0</v>
      </c>
    </row>
    <row r="42" spans="9:13" x14ac:dyDescent="0.2">
      <c r="I42">
        <f>Risikovurdering!G42</f>
        <v>0</v>
      </c>
      <c r="J42">
        <f>Risikovurdering!H43</f>
        <v>0</v>
      </c>
      <c r="K42">
        <f t="shared" ca="1" si="0"/>
        <v>0.19604140834944805</v>
      </c>
      <c r="L42">
        <f t="shared" ca="1" si="1"/>
        <v>8.5966715121106624E-2</v>
      </c>
      <c r="M42">
        <f>Risikovurdering!I43</f>
        <v>0</v>
      </c>
    </row>
    <row r="43" spans="9:13" x14ac:dyDescent="0.2">
      <c r="I43">
        <f>Risikovurdering!G43</f>
        <v>0</v>
      </c>
      <c r="J43">
        <f>Risikovurdering!H44</f>
        <v>0</v>
      </c>
      <c r="K43">
        <f t="shared" ca="1" si="0"/>
        <v>8.9438685403270879E-2</v>
      </c>
      <c r="L43">
        <f t="shared" ca="1" si="1"/>
        <v>0.12991451849085869</v>
      </c>
      <c r="M43">
        <f>Risikovurdering!I44</f>
        <v>0</v>
      </c>
    </row>
    <row r="44" spans="9:13" x14ac:dyDescent="0.2">
      <c r="I44">
        <f>Risikovurdering!G44</f>
        <v>0</v>
      </c>
      <c r="J44">
        <f>Risikovurdering!H45</f>
        <v>0</v>
      </c>
      <c r="K44">
        <f t="shared" ca="1" si="0"/>
        <v>0.14102243708876572</v>
      </c>
      <c r="L44">
        <f t="shared" ca="1" si="1"/>
        <v>0.21330800201838288</v>
      </c>
      <c r="M44">
        <f>Risikovurdering!I45</f>
        <v>0</v>
      </c>
    </row>
    <row r="45" spans="9:13" x14ac:dyDescent="0.2">
      <c r="I45">
        <f>Risikovurdering!G45</f>
        <v>0</v>
      </c>
      <c r="J45">
        <f>Risikovurdering!H46</f>
        <v>0</v>
      </c>
      <c r="K45">
        <f t="shared" ca="1" si="0"/>
        <v>7.7357108287286841E-2</v>
      </c>
      <c r="L45">
        <f t="shared" ca="1" si="1"/>
        <v>0.13955071037761332</v>
      </c>
      <c r="M45">
        <f>Risikovurdering!I46</f>
        <v>0</v>
      </c>
    </row>
    <row r="46" spans="9:13" x14ac:dyDescent="0.2">
      <c r="I46">
        <f>Risikovurdering!G46</f>
        <v>0</v>
      </c>
      <c r="J46">
        <f>Risikovurdering!H47</f>
        <v>0</v>
      </c>
      <c r="K46">
        <f t="shared" ca="1" si="0"/>
        <v>0.12111203062025694</v>
      </c>
      <c r="L46">
        <f t="shared" ca="1" si="1"/>
        <v>0.19758542978214513</v>
      </c>
      <c r="M46">
        <f>Risikovurdering!I47</f>
        <v>0</v>
      </c>
    </row>
    <row r="47" spans="9:13" x14ac:dyDescent="0.2">
      <c r="I47">
        <f>Risikovurdering!G47</f>
        <v>0</v>
      </c>
      <c r="J47">
        <f>Risikovurdering!H48</f>
        <v>0</v>
      </c>
      <c r="K47">
        <f t="shared" ca="1" si="0"/>
        <v>9.105850980503602E-2</v>
      </c>
      <c r="L47">
        <f t="shared" ca="1" si="1"/>
        <v>0.17136687770260337</v>
      </c>
      <c r="M47">
        <f>Risikovurdering!I48</f>
        <v>0</v>
      </c>
    </row>
    <row r="48" spans="9:13" x14ac:dyDescent="0.2">
      <c r="I48">
        <f>Risikovurdering!G48</f>
        <v>0</v>
      </c>
      <c r="J48">
        <f>Risikovurdering!H49</f>
        <v>0</v>
      </c>
      <c r="K48">
        <f t="shared" ca="1" si="0"/>
        <v>0.23158738316582697</v>
      </c>
      <c r="L48">
        <f t="shared" ca="1" si="1"/>
        <v>0.11206068584525553</v>
      </c>
      <c r="M48">
        <f>Risikovurdering!I49</f>
        <v>0</v>
      </c>
    </row>
    <row r="49" spans="9:13" x14ac:dyDescent="0.2">
      <c r="I49">
        <f>Risikovurdering!G49</f>
        <v>0</v>
      </c>
      <c r="J49">
        <f>Risikovurdering!H50</f>
        <v>0</v>
      </c>
      <c r="K49">
        <f t="shared" ca="1" si="0"/>
        <v>3.4360381417467639E-2</v>
      </c>
      <c r="L49">
        <f t="shared" ca="1" si="1"/>
        <v>0.10927329920214213</v>
      </c>
      <c r="M49">
        <f>Risikovurdering!I50</f>
        <v>0</v>
      </c>
    </row>
    <row r="50" spans="9:13" x14ac:dyDescent="0.2">
      <c r="I50">
        <f>Risikovurdering!G50</f>
        <v>0</v>
      </c>
    </row>
    <row r="51" spans="9:13" x14ac:dyDescent="0.2">
      <c r="I51">
        <f>Risikovurdering!G51</f>
        <v>0</v>
      </c>
    </row>
    <row r="52" spans="9:13" x14ac:dyDescent="0.2">
      <c r="I52">
        <f>Risikovurdering!G52</f>
        <v>0</v>
      </c>
    </row>
    <row r="53" spans="9:13" x14ac:dyDescent="0.2">
      <c r="I53">
        <f>Risikovurdering!G53</f>
        <v>0</v>
      </c>
    </row>
    <row r="54" spans="9:13" x14ac:dyDescent="0.2">
      <c r="I54">
        <f>Risikovurdering!G54</f>
        <v>0</v>
      </c>
    </row>
    <row r="55" spans="9:13" x14ac:dyDescent="0.2">
      <c r="I55">
        <f>Risikovurdering!G55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Tjeneste</vt:lpstr>
      <vt:lpstr>Risikovurdering</vt:lpstr>
      <vt:lpstr>Diagram</vt:lpstr>
      <vt:lpstr>Bakgrunnsdata</vt:lpstr>
      <vt:lpstr>KIT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Tomm Eriksen</cp:lastModifiedBy>
  <dcterms:created xsi:type="dcterms:W3CDTF">2016-09-22T09:20:22Z</dcterms:created>
  <dcterms:modified xsi:type="dcterms:W3CDTF">2018-03-19T14:21:29Z</dcterms:modified>
</cp:coreProperties>
</file>