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915"/>
  <workbookPr autoCompressPictures="0"/>
  <bookViews>
    <workbookView xWindow="0" yWindow="0" windowWidth="25600" windowHeight="16060"/>
  </bookViews>
  <sheets>
    <sheet name="IA" sheetId="1" r:id="rId1"/>
    <sheet name="Stat" sheetId="2" r:id="rId2"/>
    <sheet name="Sheet3" sheetId="3" r:id="rId3"/>
  </sheets>
  <definedNames>
    <definedName name="_xlnm._FilterDatabase" localSheetId="0" hidden="1">IA!$A$4:$N$54</definedName>
    <definedName name="OLE_LINK1" localSheetId="0">IA!#REF!</definedName>
    <definedName name="OLE_LINK3" localSheetId="0">IA!#REF!</definedName>
    <definedName name="_xlnm.Print_Area" localSheetId="0">IA!$A$1:$I$82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B4" i="2"/>
  <c r="B5" i="2"/>
  <c r="B3" i="2"/>
  <c r="B7" i="2"/>
</calcChain>
</file>

<file path=xl/comments1.xml><?xml version="1.0" encoding="utf-8"?>
<comments xmlns="http://schemas.openxmlformats.org/spreadsheetml/2006/main">
  <authors>
    <author>eirik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- Studenter
- Potensielle studenter
- Ansatte
- Media
- Allmennheten
- Potensielle vitenskaplige ansatte
- Forskere</t>
        </r>
      </text>
    </comment>
    <comment ref="M4" authorId="0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<sst xmlns="http://schemas.openxmlformats.org/spreadsheetml/2006/main" count="346" uniqueCount="281">
  <si>
    <t>English</t>
    <phoneticPr fontId="6" type="noConversion"/>
  </si>
  <si>
    <t>/english/</t>
    <phoneticPr fontId="6" type="noConversion"/>
  </si>
  <si>
    <t>Aktuelt om museet</t>
    <phoneticPr fontId="6" type="noConversion"/>
  </si>
  <si>
    <t>/om/aktuelle-saker/</t>
    <phoneticPr fontId="6" type="noConversion"/>
  </si>
  <si>
    <t>/om/personer/</t>
    <phoneticPr fontId="6" type="noConversion"/>
  </si>
  <si>
    <t>Personopplistingsmappe</t>
  </si>
  <si>
    <t>Personopplistingsmappe</t>
    <phoneticPr fontId="6" type="noConversion"/>
  </si>
  <si>
    <t>Ledelse</t>
    <phoneticPr fontId="6" type="noConversion"/>
  </si>
  <si>
    <t>/om/organisasjon/ledelse/</t>
    <phoneticPr fontId="6" type="noConversion"/>
  </si>
  <si>
    <t>Artikkelmappe</t>
  </si>
  <si>
    <t>Org. enhet mal</t>
    <phoneticPr fontId="6" type="noConversion"/>
  </si>
  <si>
    <t>Personer</t>
    <phoneticPr fontId="6" type="noConversion"/>
  </si>
  <si>
    <t>/om/organisasjon/ledelse/personer/</t>
    <phoneticPr fontId="6" type="noConversion"/>
  </si>
  <si>
    <t>Personmappe</t>
    <phoneticPr fontId="6" type="noConversion"/>
  </si>
  <si>
    <t>5.3.1</t>
    <phoneticPr fontId="6" type="noConversion"/>
  </si>
  <si>
    <t>5.3.1.1</t>
    <phoneticPr fontId="6" type="noConversion"/>
  </si>
  <si>
    <t>5.3.1.1.1</t>
    <phoneticPr fontId="6" type="noConversion"/>
  </si>
  <si>
    <t>5.3.5</t>
    <phoneticPr fontId="6" type="noConversion"/>
  </si>
  <si>
    <t>5.3.6</t>
    <phoneticPr fontId="6" type="noConversion"/>
  </si>
  <si>
    <t>5.3.7</t>
    <phoneticPr fontId="6" type="noConversion"/>
  </si>
  <si>
    <r>
      <t xml:space="preserve">Om </t>
    </r>
    <r>
      <rPr>
        <b/>
        <sz val="11"/>
        <color indexed="8"/>
        <rFont val="Calibri"/>
        <family val="2"/>
      </rPr>
      <t>museet</t>
    </r>
    <phoneticPr fontId="6" type="noConversion"/>
  </si>
  <si>
    <t>Historie</t>
    <phoneticPr fontId="6" type="noConversion"/>
  </si>
  <si>
    <t>5.7.2</t>
    <phoneticPr fontId="6" type="noConversion"/>
  </si>
  <si>
    <t>Nøkkeltall</t>
    <phoneticPr fontId="6" type="noConversion"/>
  </si>
  <si>
    <t>/om/tall-og-fakta/nokkeltall/</t>
    <phoneticPr fontId="6" type="noConversion"/>
  </si>
  <si>
    <t>5.2</t>
    <phoneticPr fontId="6" type="noConversion"/>
  </si>
  <si>
    <t xml:space="preserve">Personer </t>
    <phoneticPr fontId="6" type="noConversion"/>
  </si>
  <si>
    <t>Arrangementsmappe</t>
  </si>
  <si>
    <t>/besok-oss/</t>
    <phoneticPr fontId="6" type="noConversion"/>
  </si>
  <si>
    <t>Utstillinger</t>
    <phoneticPr fontId="6" type="noConversion"/>
  </si>
  <si>
    <t>Skiftende utstillinger</t>
    <phoneticPr fontId="6" type="noConversion"/>
  </si>
  <si>
    <t>Faste utstillinger</t>
    <phoneticPr fontId="6" type="noConversion"/>
  </si>
  <si>
    <t>Jobb ved museet</t>
    <phoneticPr fontId="6" type="noConversion"/>
  </si>
  <si>
    <t>5.5</t>
    <phoneticPr fontId="6" type="noConversion"/>
  </si>
  <si>
    <t>Tjenester og tilbud</t>
    <phoneticPr fontId="6" type="noConversion"/>
  </si>
  <si>
    <t>/om/tjenester/</t>
    <phoneticPr fontId="6" type="noConversion"/>
  </si>
  <si>
    <t>Lån en utstilling</t>
    <phoneticPr fontId="6" type="noConversion"/>
  </si>
  <si>
    <t>Ungdomsskole</t>
    <phoneticPr fontId="6" type="noConversion"/>
  </si>
  <si>
    <t>Videregående</t>
    <phoneticPr fontId="6" type="noConversion"/>
  </si>
  <si>
    <t>Forskningsprosjektmappe</t>
    <phoneticPr fontId="6" type="noConversion"/>
  </si>
  <si>
    <t xml:space="preserve">Forskningsprosjekliste </t>
    <phoneticPr fontId="6" type="noConversion"/>
  </si>
  <si>
    <t>1.5.1</t>
    <phoneticPr fontId="6" type="noConversion"/>
  </si>
  <si>
    <t>1.5.2</t>
    <phoneticPr fontId="6" type="noConversion"/>
  </si>
  <si>
    <t>1.5.3</t>
    <phoneticPr fontId="6" type="noConversion"/>
  </si>
  <si>
    <t>1.5.4</t>
    <phoneticPr fontId="6" type="noConversion"/>
  </si>
  <si>
    <t>1.5.5</t>
    <phoneticPr fontId="6" type="noConversion"/>
  </si>
  <si>
    <t>Administrasjonen</t>
    <phoneticPr fontId="6" type="noConversion"/>
  </si>
  <si>
    <t>/om/organisasjon/administrasjonen/</t>
    <phoneticPr fontId="6" type="noConversion"/>
  </si>
  <si>
    <t>5.3.2</t>
    <phoneticPr fontId="6" type="noConversion"/>
  </si>
  <si>
    <t>5.3.3</t>
    <phoneticPr fontId="6" type="noConversion"/>
  </si>
  <si>
    <t>1.5</t>
    <phoneticPr fontId="6" type="noConversion"/>
  </si>
  <si>
    <r>
      <t xml:space="preserve">Forskning </t>
    </r>
    <r>
      <rPr>
        <b/>
        <sz val="11"/>
        <color indexed="8"/>
        <rFont val="Calibri"/>
        <family val="2"/>
      </rPr>
      <t>og og samlinger</t>
    </r>
    <phoneticPr fontId="6" type="noConversion"/>
  </si>
  <si>
    <t>Org. enhet mal</t>
    <phoneticPr fontId="6" type="noConversion"/>
  </si>
  <si>
    <t>/om/strategi/planer-rapporter/</t>
    <phoneticPr fontId="6" type="noConversion"/>
  </si>
  <si>
    <t>5.6.1</t>
    <phoneticPr fontId="6" type="noConversion"/>
  </si>
  <si>
    <t>5.7</t>
    <phoneticPr fontId="6" type="noConversion"/>
  </si>
  <si>
    <t>5.7.1</t>
    <phoneticPr fontId="6" type="noConversion"/>
  </si>
  <si>
    <t>5.8</t>
    <phoneticPr fontId="6" type="noConversion"/>
  </si>
  <si>
    <t>5.8.1</t>
    <phoneticPr fontId="6" type="noConversion"/>
  </si>
  <si>
    <t>&lt;studietjenester&gt;</t>
  </si>
  <si>
    <t>Kontaktveileder</t>
    <phoneticPr fontId="6" type="noConversion"/>
  </si>
  <si>
    <t>/om/tall-og-fakta/historie/</t>
    <phoneticPr fontId="6" type="noConversion"/>
  </si>
  <si>
    <t>Disputaser</t>
  </si>
  <si>
    <t>God</t>
  </si>
  <si>
    <t>Mindre god</t>
  </si>
  <si>
    <t>Fakultetsforside</t>
    <phoneticPr fontId="6" type="noConversion"/>
  </si>
  <si>
    <t>Hovedkategoriside</t>
    <phoneticPr fontId="6" type="noConversion"/>
  </si>
  <si>
    <t>Vanlig mappe m/artikkel</t>
  </si>
  <si>
    <t>Artikkel</t>
    <phoneticPr fontId="6" type="noConversion"/>
  </si>
  <si>
    <r>
      <t>J</t>
    </r>
    <r>
      <rPr>
        <b/>
        <sz val="16"/>
        <color theme="1"/>
        <rFont val="Calibri"/>
        <family val="2"/>
        <scheme val="minor"/>
      </rPr>
      <t>uridisk fakultet</t>
    </r>
    <phoneticPr fontId="6" type="noConversion"/>
  </si>
  <si>
    <t>/</t>
    <phoneticPr fontId="6" type="noConversion"/>
  </si>
  <si>
    <t>2.1</t>
    <phoneticPr fontId="6" type="noConversion"/>
  </si>
  <si>
    <t>/forskning/aktuelt/arrangementer/andre/</t>
    <phoneticPr fontId="6" type="noConversion"/>
  </si>
  <si>
    <t>5.4</t>
    <phoneticPr fontId="6" type="noConversion"/>
  </si>
  <si>
    <t>5.6</t>
    <phoneticPr fontId="6" type="noConversion"/>
  </si>
  <si>
    <t>Vanlig mappe m/forsidemal</t>
  </si>
  <si>
    <t>3.1</t>
    <phoneticPr fontId="6" type="noConversion"/>
  </si>
  <si>
    <t>Filbane</t>
    <phoneticPr fontId="6" type="noConversion"/>
  </si>
  <si>
    <t xml:space="preserve">/om/organisasjon/ </t>
  </si>
  <si>
    <t xml:space="preserve">Publikasjoner </t>
  </si>
  <si>
    <t>Strategi</t>
  </si>
  <si>
    <t>Artikkelmappe</t>
    <phoneticPr fontId="6" type="noConversion"/>
  </si>
  <si>
    <t>Kvalitet</t>
  </si>
  <si>
    <t>5.1</t>
  </si>
  <si>
    <t>Årsplaner og -rapporter</t>
  </si>
  <si>
    <t xml:space="preserve">Forskningsprosjekter </t>
  </si>
  <si>
    <t>Hensikt</t>
  </si>
  <si>
    <t>Kontaktinformasjon</t>
  </si>
  <si>
    <t>Pressekontakter</t>
  </si>
  <si>
    <t>/forskning/aktuelt/aktuelle-saker/</t>
    <phoneticPr fontId="6" type="noConversion"/>
  </si>
  <si>
    <t>Arrangementsmappe m/aggregering</t>
    <phoneticPr fontId="6" type="noConversion"/>
  </si>
  <si>
    <t>Vanlig mappe m/forsidemal</t>
    <phoneticPr fontId="6" type="noConversion"/>
  </si>
  <si>
    <t>Andre</t>
  </si>
  <si>
    <t>Ikke vurdert</t>
  </si>
  <si>
    <t>Organisasjon</t>
    <phoneticPr fontId="6" type="noConversion"/>
  </si>
  <si>
    <t>5.3.4</t>
    <phoneticPr fontId="6" type="noConversion"/>
  </si>
  <si>
    <t>/forskning/aktuelt/arrangementer/disputaser/</t>
    <phoneticPr fontId="6" type="noConversion"/>
  </si>
  <si>
    <t>Ansvarlig</t>
  </si>
  <si>
    <t>Frekvens</t>
  </si>
  <si>
    <t>2</t>
  </si>
  <si>
    <t>Arrangementsmappe m/aggregering</t>
    <phoneticPr fontId="6" type="noConversion"/>
  </si>
  <si>
    <t>5.3</t>
    <phoneticPr fontId="6" type="noConversion"/>
  </si>
  <si>
    <t>Side- eller mappemal</t>
    <phoneticPr fontId="6" type="noConversion"/>
  </si>
  <si>
    <t>Kilde</t>
    <phoneticPr fontId="6" type="noConversion"/>
  </si>
  <si>
    <t>Kommentar</t>
    <phoneticPr fontId="6" type="noConversion"/>
  </si>
  <si>
    <t>For ansatte</t>
  </si>
  <si>
    <t>Uegnet</t>
  </si>
  <si>
    <t>Finnes ikke</t>
  </si>
  <si>
    <t>Arrangementer</t>
  </si>
  <si>
    <t>/forskning/</t>
  </si>
  <si>
    <t>1.4.2</t>
    <phoneticPr fontId="6" type="noConversion"/>
  </si>
  <si>
    <t>1.4.2.1</t>
    <phoneticPr fontId="6" type="noConversion"/>
  </si>
  <si>
    <t>Tall og fakta</t>
    <phoneticPr fontId="6" type="noConversion"/>
  </si>
  <si>
    <t>/om/tall-og-fakta/</t>
    <phoneticPr fontId="6" type="noConversion"/>
  </si>
  <si>
    <t>Besøk oss</t>
    <phoneticPr fontId="6" type="noConversion"/>
  </si>
  <si>
    <t xml:space="preserve">Arrangementsmappe </t>
    <phoneticPr fontId="6" type="noConversion"/>
  </si>
  <si>
    <r>
      <t xml:space="preserve">Aktuelle </t>
    </r>
    <r>
      <rPr>
        <sz val="11"/>
        <rFont val="Calibri"/>
        <family val="2"/>
        <scheme val="minor"/>
      </rPr>
      <t>forskning</t>
    </r>
    <r>
      <rPr>
        <sz val="11"/>
        <rFont val="Calibri"/>
        <family val="2"/>
      </rPr>
      <t>ssaker</t>
    </r>
    <phoneticPr fontId="6" type="noConversion"/>
  </si>
  <si>
    <t>/forskning/publikasjoner/</t>
  </si>
  <si>
    <t>/om/jobb/</t>
    <phoneticPr fontId="6" type="noConversion"/>
  </si>
  <si>
    <t>/om/strategi/</t>
  </si>
  <si>
    <t>/om/</t>
  </si>
  <si>
    <t>/forskning/prosjekter/</t>
  </si>
  <si>
    <t>3</t>
  </si>
  <si>
    <t>Hovedmålgruppe</t>
  </si>
  <si>
    <t>/forskning/aktuelt/arrangementer/</t>
    <phoneticPr fontId="6" type="noConversion"/>
  </si>
  <si>
    <t xml:space="preserve">Arrangementsmappe </t>
    <phoneticPr fontId="6" type="noConversion"/>
  </si>
  <si>
    <t>Innhold fra andre kategorier</t>
  </si>
  <si>
    <t>/forskning/aktuelt/</t>
    <phoneticPr fontId="6" type="noConversion"/>
  </si>
  <si>
    <t>Prio</t>
  </si>
  <si>
    <t>0</t>
  </si>
  <si>
    <t>1</t>
  </si>
  <si>
    <t>4</t>
  </si>
  <si>
    <t>IA for KHM</t>
  </si>
  <si>
    <t>Kulturhistorisk museum</t>
  </si>
  <si>
    <t>Gokstad revitalisert</t>
  </si>
  <si>
    <t>/forskning/prosjekter/gokstad-revitalisert/</t>
  </si>
  <si>
    <t>/forskning/prosjekter/sammensetning/</t>
  </si>
  <si>
    <t>Har de dette?</t>
  </si>
  <si>
    <t>Antikksamlingen</t>
  </si>
  <si>
    <t>Etnografisk samling</t>
  </si>
  <si>
    <t>Myntkabinettet</t>
  </si>
  <si>
    <t>Oldsaksamlingen</t>
  </si>
  <si>
    <t>Runearkivet</t>
  </si>
  <si>
    <t>Info om "Gjenstandsdatabase" plasseres her</t>
  </si>
  <si>
    <t>Ikke kikket på…</t>
  </si>
  <si>
    <t>Kuttet: Kompetansekatalog</t>
  </si>
  <si>
    <t>Utgravinger</t>
  </si>
  <si>
    <t>1.4.3</t>
  </si>
  <si>
    <t>Nye funn</t>
  </si>
  <si>
    <t>/forskning/aktuelt/nye-funn/</t>
  </si>
  <si>
    <t>Tittel</t>
  </si>
  <si>
    <t>Nivå</t>
  </si>
  <si>
    <t>3.1.3</t>
  </si>
  <si>
    <t>Historisk museum</t>
  </si>
  <si>
    <t>Vikingskipshuset</t>
  </si>
  <si>
    <t>3.2</t>
  </si>
  <si>
    <t>/besok-oss/historisk-museum/</t>
  </si>
  <si>
    <t>/besok-oss/vikingskipshuset/</t>
  </si>
  <si>
    <t>3.1.1</t>
  </si>
  <si>
    <t>3.1.1.1</t>
  </si>
  <si>
    <t>3.1.1.2</t>
  </si>
  <si>
    <t xml:space="preserve">Arrangementsmappe </t>
  </si>
  <si>
    <t>3.2.1</t>
  </si>
  <si>
    <t>3.1.2</t>
  </si>
  <si>
    <t>Åpningstider, priser og kart</t>
  </si>
  <si>
    <t>Museumsbutikken</t>
  </si>
  <si>
    <t>Om museet</t>
  </si>
  <si>
    <t>/besok-oss/historisk-museum/utstillinger/</t>
  </si>
  <si>
    <t>/besok-oss/historisk-museum/utstillinger/skiftende/</t>
  </si>
  <si>
    <t>/besok-oss/historisk-museum/utstillinger/faste/</t>
  </si>
  <si>
    <t>/besok-oss/historisk-museum/praktisk/</t>
  </si>
  <si>
    <t>/besok-oss/historisk-museum/museumsbutikken/</t>
  </si>
  <si>
    <t>/besok-oss/historisk-museum/om/</t>
  </si>
  <si>
    <t>3.2.2</t>
  </si>
  <si>
    <t>3.2.3</t>
  </si>
  <si>
    <t>3.1.4</t>
  </si>
  <si>
    <t>3.2.4</t>
  </si>
  <si>
    <t>/besok-oss/vikingskipshuset/utstillinger/</t>
  </si>
  <si>
    <t>/besok-oss/vikingskipshuset/praktisk/</t>
  </si>
  <si>
    <t>/besok-oss/vikingskipshuset/museumsbutikken/</t>
  </si>
  <si>
    <t>/besok-oss/vikingskipshuset/om/</t>
  </si>
  <si>
    <t>/om/organisasjon/ledelse/personer/ranew/</t>
  </si>
  <si>
    <t xml:space="preserve"> Rane Willerslev </t>
  </si>
  <si>
    <t>Arkeologisk seksjon</t>
  </si>
  <si>
    <t>Dokumentasjonsseksjonen</t>
  </si>
  <si>
    <t>Etnografisk seksjon</t>
  </si>
  <si>
    <t>Fornminneseksjonen</t>
  </si>
  <si>
    <t>Konserveringsseksjonen</t>
  </si>
  <si>
    <t>Utstillings- og publikumsseksjonen</t>
  </si>
  <si>
    <t>/om/organisasjon/arkeologisk/</t>
  </si>
  <si>
    <t>/om/organisasjon/dokumentasjon/</t>
  </si>
  <si>
    <t>/om/organisasjon/etnografisk/</t>
  </si>
  <si>
    <t>/om/organisasjon/fornminne/</t>
  </si>
  <si>
    <t>/om/organisasjon/publikum/</t>
  </si>
  <si>
    <t>/om/organisasjon/konservering/</t>
  </si>
  <si>
    <t>5.9</t>
  </si>
  <si>
    <t>Museumsstyret</t>
  </si>
  <si>
    <t>/om/styret/</t>
  </si>
  <si>
    <t>3.1.5</t>
  </si>
  <si>
    <t>/besok-oss/historisk-museum/arrangementer/</t>
  </si>
  <si>
    <t>3.2.5</t>
  </si>
  <si>
    <t>/besok-oss/vikingskipshuset/arrangementer/</t>
  </si>
  <si>
    <t>3.3</t>
  </si>
  <si>
    <t>/besok-oss/arrangementer/</t>
  </si>
  <si>
    <t>Henter fra historisk og vikingskipshuset</t>
  </si>
  <si>
    <t>Barn og skole</t>
  </si>
  <si>
    <t>Temasider</t>
  </si>
  <si>
    <t>1.1</t>
  </si>
  <si>
    <t>1.1.1</t>
  </si>
  <si>
    <t>1.1.2</t>
  </si>
  <si>
    <t>1.2</t>
  </si>
  <si>
    <t>1.3</t>
  </si>
  <si>
    <t>1.3.1</t>
  </si>
  <si>
    <t>1.3.1.1</t>
  </si>
  <si>
    <t>5.10</t>
  </si>
  <si>
    <t>Forvaltning av kulturminner</t>
  </si>
  <si>
    <t>/om/kulturminneforvaltning/</t>
  </si>
  <si>
    <t>5.10.1</t>
  </si>
  <si>
    <t>/om/kulturminneforvaltning/utgravinger/</t>
  </si>
  <si>
    <t>5.10.2</t>
  </si>
  <si>
    <t>Levere funn</t>
  </si>
  <si>
    <t>/om/kulturminneforvaltning/levere-funn/</t>
  </si>
  <si>
    <t>/barn-skole/</t>
  </si>
  <si>
    <t>Barn</t>
  </si>
  <si>
    <t>Tilbud til skoler</t>
  </si>
  <si>
    <t>/barn-skole/barn/</t>
  </si>
  <si>
    <t>/barn-skole/skole/</t>
  </si>
  <si>
    <t>/barn-skole/skole/barneskole/</t>
  </si>
  <si>
    <t>/barn-skole/skole/ungdomsskole/</t>
  </si>
  <si>
    <t>/barn-skole/skole/videregaende/</t>
  </si>
  <si>
    <t>Artikkelliste</t>
  </si>
  <si>
    <t>2.2</t>
  </si>
  <si>
    <t>2.2.1</t>
  </si>
  <si>
    <t>2.2.2</t>
  </si>
  <si>
    <t>2.2.3</t>
  </si>
  <si>
    <t>5.5.1</t>
  </si>
  <si>
    <t>5.5.2</t>
  </si>
  <si>
    <t>/om/tjenester/lan-utstilling/</t>
  </si>
  <si>
    <t>/om/tjenester/museumsbutikken/</t>
  </si>
  <si>
    <t>Henter personer fra /om/organisasjon/*</t>
  </si>
  <si>
    <t>Barneskole</t>
  </si>
  <si>
    <t>/tema/</t>
  </si>
  <si>
    <t>/om/kontakt/</t>
  </si>
  <si>
    <t>/om/kontakt/pressekontakter.html</t>
  </si>
  <si>
    <t>5.10.3</t>
  </si>
  <si>
    <t>Søke om feltarbeid</t>
  </si>
  <si>
    <t>/om/kulturminneforvaltning/feltarbeid/</t>
  </si>
  <si>
    <t>Kun fysisk butikk</t>
  </si>
  <si>
    <t xml:space="preserve">Museumsbutikken </t>
  </si>
  <si>
    <t>Kan vi kalle den "Nettbutikk" isteden?</t>
  </si>
  <si>
    <t>Samlingene</t>
  </si>
  <si>
    <t>/forskning/samlingene/</t>
  </si>
  <si>
    <t>/forskning/samlingene/antikk/</t>
  </si>
  <si>
    <t>/forskning/samlingene/etnografi/</t>
  </si>
  <si>
    <t>/forskning/samlingene/myntkabinettet/</t>
  </si>
  <si>
    <t>/forskning/samlingene/oldsak/</t>
  </si>
  <si>
    <t>/forskning/samlingene/rune/</t>
  </si>
  <si>
    <t>1.6</t>
  </si>
  <si>
    <t>Bevaring av samlingene</t>
  </si>
  <si>
    <t>Gjesteforelesninger og seminarer</t>
  </si>
  <si>
    <t>Konferanser</t>
  </si>
  <si>
    <t>/forskning/aktuelt/arrangementer/konferanser/</t>
  </si>
  <si>
    <t>/forskning/aktuelt/aktuelle-saker/2012/</t>
  </si>
  <si>
    <t>Avaldsnes</t>
  </si>
  <si>
    <t>/forskning/prosjekter/avaldsnes/</t>
  </si>
  <si>
    <t>/forskning/aktuelt/arrangementer/gjesteforelesninger-seminarer/</t>
  </si>
  <si>
    <t>1.1.3</t>
  </si>
  <si>
    <t>1.1.4</t>
  </si>
  <si>
    <t>/forskning/prosjekter/saving-oseberg/</t>
  </si>
  <si>
    <t>Saving Oseberg</t>
  </si>
  <si>
    <t>Tingplassprosjektet</t>
  </si>
  <si>
    <t>1.3.1.2</t>
  </si>
  <si>
    <t>1.3.1.3</t>
  </si>
  <si>
    <t>1.3.1.4</t>
  </si>
  <si>
    <t>4.1</t>
  </si>
  <si>
    <t>Nettutstillinger</t>
  </si>
  <si>
    <t>/tema/nettutstillinger/</t>
  </si>
  <si>
    <t>Gamle nettutstillinger migreres hit</t>
  </si>
  <si>
    <t>Forskningsarrangementer</t>
  </si>
  <si>
    <t>Forskningsaktuelt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</si>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</sst>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51">
    <xf numFmtId="0" fontId="0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7" borderId="0" xfId="0" applyFont="1" applyFill="1" applyAlignment="1">
      <alignment vertical="top"/>
    </xf>
    <xf numFmtId="0" fontId="1" fillId="6" borderId="0" xfId="0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7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4" borderId="0" xfId="0" applyFill="1" applyAlignment="1">
      <alignment vertical="top"/>
    </xf>
    <xf numFmtId="49" fontId="0" fillId="0" borderId="0" xfId="0" applyNumberFormat="1" applyAlignment="1">
      <alignment vertical="top"/>
    </xf>
    <xf numFmtId="49" fontId="0" fillId="2" borderId="0" xfId="0" applyNumberFormat="1" applyFill="1" applyAlignment="1">
      <alignment vertical="top"/>
    </xf>
    <xf numFmtId="49" fontId="7" fillId="7" borderId="0" xfId="0" applyNumberFormat="1" applyFont="1" applyFill="1" applyAlignment="1">
      <alignment vertical="top"/>
    </xf>
    <xf numFmtId="49" fontId="0" fillId="0" borderId="0" xfId="0" applyNumberFormat="1" applyAlignment="1">
      <alignment horizontal="left" vertical="top"/>
    </xf>
    <xf numFmtId="49" fontId="7" fillId="6" borderId="0" xfId="0" applyNumberFormat="1" applyFont="1" applyFill="1" applyAlignment="1">
      <alignment horizontal="left" vertical="top" indent="1"/>
    </xf>
    <xf numFmtId="49" fontId="0" fillId="5" borderId="0" xfId="0" applyNumberFormat="1" applyFill="1" applyAlignment="1">
      <alignment horizontal="left" vertical="top" indent="2"/>
    </xf>
    <xf numFmtId="0" fontId="1" fillId="6" borderId="0" xfId="0" applyFont="1" applyFill="1" applyAlignment="1">
      <alignment horizontal="left" vertical="top" indent="1"/>
    </xf>
    <xf numFmtId="0" fontId="0" fillId="5" borderId="0" xfId="0" applyFill="1" applyAlignment="1">
      <alignment horizontal="left" vertical="top" indent="2"/>
    </xf>
    <xf numFmtId="0" fontId="0" fillId="4" borderId="0" xfId="0" applyFill="1" applyAlignment="1">
      <alignment horizontal="left" vertical="top" indent="3"/>
    </xf>
    <xf numFmtId="0" fontId="0" fillId="4" borderId="0" xfId="0" applyFill="1" applyAlignment="1">
      <alignment horizontal="left" vertical="top" indent="4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5" borderId="0" xfId="0" applyFill="1" applyAlignment="1">
      <alignment horizontal="left" vertical="top" indent="1"/>
    </xf>
    <xf numFmtId="49" fontId="1" fillId="6" borderId="0" xfId="0" applyNumberFormat="1" applyFont="1" applyFill="1" applyAlignment="1">
      <alignment horizontal="left" vertical="top" indent="1"/>
    </xf>
    <xf numFmtId="0" fontId="0" fillId="6" borderId="0" xfId="0" applyFill="1" applyAlignment="1">
      <alignment vertical="top" wrapText="1"/>
    </xf>
    <xf numFmtId="49" fontId="5" fillId="5" borderId="0" xfId="0" applyNumberFormat="1" applyFont="1" applyFill="1" applyAlignment="1">
      <alignment horizontal="left" vertical="top" indent="2"/>
    </xf>
    <xf numFmtId="0" fontId="5" fillId="5" borderId="0" xfId="0" applyFont="1" applyFill="1" applyAlignment="1">
      <alignment horizontal="left" vertical="top" indent="2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49" fontId="7" fillId="0" borderId="0" xfId="0" applyNumberFormat="1" applyFont="1" applyFill="1" applyAlignment="1">
      <alignment horizontal="left" vertical="top" indent="1"/>
    </xf>
    <xf numFmtId="0" fontId="7" fillId="0" borderId="0" xfId="0" applyFont="1" applyFill="1" applyAlignment="1">
      <alignment horizontal="left" vertical="top" indent="1"/>
    </xf>
    <xf numFmtId="49" fontId="5" fillId="0" borderId="0" xfId="0" applyNumberFormat="1" applyFont="1" applyFill="1" applyAlignment="1">
      <alignment horizontal="left" vertical="top" indent="2"/>
    </xf>
    <xf numFmtId="0" fontId="5" fillId="0" borderId="0" xfId="0" applyFont="1" applyFill="1" applyAlignment="1">
      <alignment horizontal="left" vertical="top" indent="2"/>
    </xf>
    <xf numFmtId="0" fontId="10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indent="3"/>
    </xf>
    <xf numFmtId="0" fontId="5" fillId="0" borderId="0" xfId="0" applyFont="1" applyFill="1" applyAlignment="1">
      <alignment horizontal="left" vertical="top" indent="3"/>
    </xf>
    <xf numFmtId="49" fontId="5" fillId="0" borderId="0" xfId="0" applyNumberFormat="1" applyFont="1" applyFill="1" applyAlignment="1">
      <alignment horizontal="left" vertical="top" indent="4"/>
    </xf>
    <xf numFmtId="0" fontId="5" fillId="0" borderId="0" xfId="0" applyFont="1" applyFill="1" applyAlignment="1">
      <alignment horizontal="left" vertical="top" indent="4"/>
    </xf>
    <xf numFmtId="0" fontId="5" fillId="0" borderId="0" xfId="0" applyFont="1" applyFill="1" applyAlignment="1">
      <alignment horizontal="left" vertical="top"/>
    </xf>
    <xf numFmtId="49" fontId="5" fillId="0" borderId="0" xfId="0" applyNumberFormat="1" applyFont="1" applyFill="1" applyAlignment="1">
      <alignment horizontal="left" vertical="top" indent="1"/>
    </xf>
    <xf numFmtId="49" fontId="5" fillId="0" borderId="0" xfId="0" applyNumberFormat="1" applyFont="1" applyFill="1" applyAlignment="1">
      <alignment horizontal="left" vertical="top" indent="5"/>
    </xf>
    <xf numFmtId="0" fontId="5" fillId="0" borderId="0" xfId="0" applyFont="1" applyFill="1" applyAlignment="1">
      <alignment horizontal="left" vertical="top" indent="1"/>
    </xf>
    <xf numFmtId="0" fontId="7" fillId="0" borderId="0" xfId="0" applyFont="1" applyFill="1" applyAlignment="1">
      <alignment horizontal="left" vertical="top"/>
    </xf>
    <xf numFmtId="49" fontId="11" fillId="0" borderId="0" xfId="0" applyNumberFormat="1" applyFont="1" applyAlignment="1">
      <alignment vertical="top"/>
    </xf>
    <xf numFmtId="0" fontId="12" fillId="7" borderId="0" xfId="0" applyFont="1" applyFill="1" applyAlignment="1">
      <alignment vertical="top"/>
    </xf>
    <xf numFmtId="0" fontId="13" fillId="7" borderId="0" xfId="0" applyFont="1" applyFill="1" applyAlignment="1">
      <alignment vertical="top"/>
    </xf>
    <xf numFmtId="0" fontId="5" fillId="5" borderId="0" xfId="0" applyFont="1" applyFill="1" applyAlignment="1">
      <alignment horizontal="left" vertical="top"/>
    </xf>
    <xf numFmtId="0" fontId="7" fillId="6" borderId="0" xfId="0" applyFont="1" applyFill="1" applyAlignment="1">
      <alignment horizontal="left" vertical="top" indent="1"/>
    </xf>
    <xf numFmtId="0" fontId="0" fillId="4" borderId="0" xfId="0" applyFill="1" applyAlignment="1">
      <alignment horizontal="left" vertical="top" indent="5"/>
    </xf>
    <xf numFmtId="15" fontId="0" fillId="0" borderId="0" xfId="0" applyNumberFormat="1" applyAlignment="1">
      <alignment vertical="top"/>
    </xf>
    <xf numFmtId="49" fontId="0" fillId="3" borderId="0" xfId="0" applyNumberFormat="1" applyFill="1" applyAlignment="1">
      <alignment horizontal="left" vertical="top" indent="3"/>
    </xf>
    <xf numFmtId="0" fontId="0" fillId="3" borderId="0" xfId="0" applyFill="1" applyAlignment="1">
      <alignment horizontal="left" vertical="top" indent="3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vertical="top"/>
    </xf>
    <xf numFmtId="49" fontId="0" fillId="4" borderId="0" xfId="0" applyNumberFormat="1" applyFill="1" applyAlignment="1">
      <alignment horizontal="left" vertical="top" indent="4"/>
    </xf>
    <xf numFmtId="0" fontId="0" fillId="4" borderId="0" xfId="0" applyFill="1" applyAlignment="1">
      <alignment vertical="top" wrapText="1"/>
    </xf>
    <xf numFmtId="0" fontId="5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0" fillId="5" borderId="0" xfId="0" applyFill="1" applyAlignment="1">
      <alignment vertical="top" wrapText="1"/>
    </xf>
    <xf numFmtId="0" fontId="0" fillId="6" borderId="0" xfId="0" applyFill="1" applyAlignment="1">
      <alignment horizontal="left" vertical="top" indent="1"/>
    </xf>
    <xf numFmtId="49" fontId="0" fillId="4" borderId="0" xfId="0" applyNumberFormat="1" applyFill="1" applyAlignment="1">
      <alignment horizontal="left" vertical="top" indent="5"/>
    </xf>
    <xf numFmtId="0" fontId="1" fillId="6" borderId="0" xfId="0" applyFont="1" applyFill="1" applyAlignment="1">
      <alignment vertical="top" wrapText="1"/>
    </xf>
    <xf numFmtId="0" fontId="0" fillId="6" borderId="0" xfId="0" applyFont="1" applyFill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18" fillId="8" borderId="0" xfId="0" applyFont="1" applyFill="1" applyAlignment="1">
      <alignment vertical="top" wrapText="1"/>
    </xf>
  </cellXfs>
  <cellStyles count="15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Normal" xfId="0" builtinId="0"/>
    <cellStyle name="Normal 2" xfId="1"/>
    <cellStyle name="Normal 4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dPt>
            <c:idx val="4"/>
            <c:bubble3D val="0"/>
            <c:spPr>
              <a:solidFill>
                <a:schemeClr val="bg2"/>
              </a:solidFill>
            </c:spPr>
          </c:dPt>
          <c:cat>
            <c:strRef>
              <c:f>Stat!$A$3:$A$7</c:f>
              <c:strCache>
                <c:ptCount val="5"/>
                <c:pt idx="0">
                  <c:v>God</c:v>
                </c:pt>
                <c:pt idx="1">
                  <c:v>Mindre god</c:v>
                </c:pt>
                <c:pt idx="2">
                  <c:v>Uegnet</c:v>
                </c:pt>
                <c:pt idx="3">
                  <c:v>Finnes ikke</c:v>
                </c:pt>
                <c:pt idx="4">
                  <c:v>Ikke vurdert</c:v>
                </c:pt>
              </c:strCache>
            </c:strRef>
          </c:cat>
          <c:val>
            <c:numRef>
              <c:f>Stat!$B$3:$B$7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79.0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nb-NO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286808</xdr:colOff>
      <xdr:row>0</xdr:row>
      <xdr:rowOff>0</xdr:rowOff>
    </xdr:from>
    <xdr:to>
      <xdr:col>7</xdr:col>
      <xdr:colOff>440266</xdr:colOff>
      <xdr:row>13</xdr:row>
      <xdr:rowOff>33867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3"/>
  <sheetViews>
    <sheetView tabSelected="1" zoomScale="120" zoomScaleNormal="120" zoomScalePageLayoutView="120" workbookViewId="0">
      <pane ySplit="4" topLeftCell="A5" activePane="bottomLeft" state="frozen"/>
      <selection pane="bottomLeft" activeCell="A83" sqref="A83"/>
    </sheetView>
  </sheetViews>
  <sheetFormatPr baseColWidth="10" defaultColWidth="8.83203125" defaultRowHeight="14" x14ac:dyDescent="0"/>
  <cols>
    <col min="1" max="1" width="18.1640625" style="11" customWidth="1"/>
    <col min="2" max="2" width="33.6640625" style="2" customWidth="1"/>
    <col min="3" max="3" width="40.83203125" style="2" customWidth="1"/>
    <col min="4" max="4" width="26.5" style="2" customWidth="1"/>
    <col min="5" max="5" width="18.5" style="2" hidden="1" customWidth="1"/>
    <col min="6" max="6" width="0.1640625" style="2" hidden="1" customWidth="1"/>
    <col min="7" max="7" width="36.1640625" style="22" customWidth="1"/>
    <col min="8" max="8" width="17.5" style="2" hidden="1" customWidth="1"/>
    <col min="9" max="9" width="29.5" style="2" hidden="1" customWidth="1"/>
    <col min="10" max="10" width="15.33203125" style="2" hidden="1" customWidth="1"/>
    <col min="11" max="11" width="10" style="2" hidden="1" customWidth="1"/>
    <col min="12" max="12" width="16.33203125" style="2" hidden="1" customWidth="1"/>
    <col min="13" max="13" width="10.83203125" style="2" hidden="1" customWidth="1"/>
    <col min="14" max="14" width="8.83203125" style="2" hidden="1" customWidth="1"/>
    <col min="15" max="15" width="31.83203125" style="2" customWidth="1"/>
    <col min="16" max="16384" width="8.83203125" style="2"/>
  </cols>
  <sheetData>
    <row r="1" spans="1:14" s="1" customFormat="1" ht="20">
      <c r="A1" s="48" t="s">
        <v>132</v>
      </c>
      <c r="G1" s="21"/>
    </row>
    <row r="2" spans="1:14">
      <c r="B2" s="54"/>
    </row>
    <row r="4" spans="1:14" s="3" customFormat="1">
      <c r="A4" s="12" t="s">
        <v>151</v>
      </c>
      <c r="B4" s="3" t="s">
        <v>150</v>
      </c>
      <c r="C4" s="3" t="s">
        <v>77</v>
      </c>
      <c r="D4" s="3" t="s">
        <v>102</v>
      </c>
      <c r="E4" s="3" t="s">
        <v>103</v>
      </c>
      <c r="F4" s="3" t="s">
        <v>82</v>
      </c>
      <c r="G4" s="23" t="s">
        <v>104</v>
      </c>
      <c r="H4" s="3" t="s">
        <v>105</v>
      </c>
      <c r="I4" s="3" t="s">
        <v>126</v>
      </c>
      <c r="J4" s="3" t="s">
        <v>123</v>
      </c>
      <c r="K4" s="3" t="s">
        <v>86</v>
      </c>
      <c r="L4" s="3" t="s">
        <v>97</v>
      </c>
      <c r="M4" s="3" t="s">
        <v>98</v>
      </c>
      <c r="N4" s="3" t="s">
        <v>128</v>
      </c>
    </row>
    <row r="5" spans="1:14" s="8" customFormat="1" ht="15">
      <c r="A5" s="13" t="s">
        <v>129</v>
      </c>
      <c r="B5" s="49" t="s">
        <v>133</v>
      </c>
      <c r="C5" s="50" t="s">
        <v>70</v>
      </c>
      <c r="D5" s="24" t="s">
        <v>65</v>
      </c>
      <c r="G5" s="24"/>
      <c r="H5" s="4"/>
      <c r="I5" s="4"/>
    </row>
    <row r="6" spans="1:14" s="62" customFormat="1">
      <c r="A6" s="15" t="s">
        <v>130</v>
      </c>
      <c r="B6" s="17" t="s">
        <v>51</v>
      </c>
      <c r="C6" s="61" t="s">
        <v>109</v>
      </c>
      <c r="D6" s="28" t="s">
        <v>66</v>
      </c>
      <c r="G6" s="28" t="s">
        <v>145</v>
      </c>
      <c r="H6" s="17"/>
      <c r="I6" s="5"/>
    </row>
    <row r="7" spans="1:14" s="9" customFormat="1">
      <c r="A7" s="16" t="s">
        <v>207</v>
      </c>
      <c r="B7" s="18" t="s">
        <v>85</v>
      </c>
      <c r="C7" s="6" t="s">
        <v>121</v>
      </c>
      <c r="D7" s="63" t="s">
        <v>40</v>
      </c>
      <c r="G7" s="63"/>
      <c r="H7" s="18"/>
    </row>
    <row r="8" spans="1:14" s="58" customFormat="1">
      <c r="A8" s="55" t="s">
        <v>208</v>
      </c>
      <c r="B8" s="56" t="s">
        <v>134</v>
      </c>
      <c r="C8" s="57" t="s">
        <v>135</v>
      </c>
      <c r="D8" s="25" t="s">
        <v>39</v>
      </c>
      <c r="G8" s="25"/>
      <c r="H8" s="56"/>
    </row>
    <row r="9" spans="1:14" s="58" customFormat="1">
      <c r="A9" s="55" t="s">
        <v>209</v>
      </c>
      <c r="B9" s="56" t="s">
        <v>270</v>
      </c>
      <c r="C9" s="57" t="s">
        <v>136</v>
      </c>
      <c r="D9" s="25" t="s">
        <v>39</v>
      </c>
      <c r="G9" s="25"/>
      <c r="H9" s="56"/>
    </row>
    <row r="10" spans="1:14" s="58" customFormat="1">
      <c r="A10" s="55" t="s">
        <v>266</v>
      </c>
      <c r="B10" s="56" t="s">
        <v>263</v>
      </c>
      <c r="C10" s="57" t="s">
        <v>264</v>
      </c>
      <c r="D10" s="25" t="s">
        <v>39</v>
      </c>
      <c r="G10" s="25"/>
      <c r="H10" s="56"/>
    </row>
    <row r="11" spans="1:14" s="58" customFormat="1">
      <c r="A11" s="55" t="s">
        <v>267</v>
      </c>
      <c r="B11" s="56" t="s">
        <v>269</v>
      </c>
      <c r="C11" s="57" t="s">
        <v>268</v>
      </c>
      <c r="D11" s="25" t="s">
        <v>39</v>
      </c>
      <c r="G11" s="25"/>
      <c r="H11" s="56"/>
    </row>
    <row r="12" spans="1:14" s="9" customFormat="1">
      <c r="A12" s="16" t="s">
        <v>210</v>
      </c>
      <c r="B12" s="18" t="s">
        <v>79</v>
      </c>
      <c r="C12" s="6" t="s">
        <v>117</v>
      </c>
      <c r="D12" s="63" t="s">
        <v>67</v>
      </c>
      <c r="G12" s="63" t="s">
        <v>144</v>
      </c>
      <c r="H12" s="18"/>
    </row>
    <row r="13" spans="1:14" s="9" customFormat="1">
      <c r="A13" s="16" t="s">
        <v>211</v>
      </c>
      <c r="B13" s="18" t="s">
        <v>279</v>
      </c>
      <c r="C13" s="6" t="s">
        <v>127</v>
      </c>
      <c r="D13" s="63" t="s">
        <v>91</v>
      </c>
      <c r="G13" s="63" t="s">
        <v>137</v>
      </c>
      <c r="H13" s="18"/>
    </row>
    <row r="14" spans="1:14" s="58" customFormat="1">
      <c r="A14" s="55" t="s">
        <v>212</v>
      </c>
      <c r="B14" s="56" t="s">
        <v>278</v>
      </c>
      <c r="C14" s="57" t="s">
        <v>124</v>
      </c>
      <c r="D14" s="25" t="s">
        <v>125</v>
      </c>
      <c r="G14" s="25"/>
      <c r="H14" s="56"/>
    </row>
    <row r="15" spans="1:14" s="10" customFormat="1" ht="15" customHeight="1">
      <c r="A15" s="59" t="s">
        <v>213</v>
      </c>
      <c r="B15" s="59" t="s">
        <v>62</v>
      </c>
      <c r="C15" s="7" t="s">
        <v>96</v>
      </c>
      <c r="D15" s="60" t="s">
        <v>90</v>
      </c>
      <c r="G15" s="60"/>
      <c r="H15" s="19"/>
      <c r="I15" s="19"/>
    </row>
    <row r="16" spans="1:14" s="10" customFormat="1" ht="16" customHeight="1">
      <c r="A16" s="59" t="s">
        <v>271</v>
      </c>
      <c r="B16" s="20" t="s">
        <v>259</v>
      </c>
      <c r="C16" s="7" t="s">
        <v>265</v>
      </c>
      <c r="D16" s="60" t="s">
        <v>90</v>
      </c>
      <c r="G16" s="60"/>
      <c r="H16" s="19"/>
      <c r="I16" s="19"/>
    </row>
    <row r="17" spans="1:9" s="10" customFormat="1" ht="16" customHeight="1">
      <c r="A17" s="59" t="s">
        <v>272</v>
      </c>
      <c r="B17" s="20" t="s">
        <v>260</v>
      </c>
      <c r="C17" s="7" t="s">
        <v>261</v>
      </c>
      <c r="D17" s="60" t="s">
        <v>100</v>
      </c>
      <c r="G17" s="60"/>
      <c r="H17" s="19"/>
      <c r="I17" s="19"/>
    </row>
    <row r="18" spans="1:9" s="10" customFormat="1">
      <c r="A18" s="59" t="s">
        <v>273</v>
      </c>
      <c r="B18" s="20" t="s">
        <v>92</v>
      </c>
      <c r="C18" s="7" t="s">
        <v>72</v>
      </c>
      <c r="D18" s="60" t="s">
        <v>115</v>
      </c>
      <c r="G18" s="60"/>
      <c r="H18" s="19"/>
      <c r="I18" s="19"/>
    </row>
    <row r="19" spans="1:9" s="58" customFormat="1">
      <c r="A19" s="55" t="s">
        <v>110</v>
      </c>
      <c r="B19" s="56" t="s">
        <v>116</v>
      </c>
      <c r="C19" s="57" t="s">
        <v>89</v>
      </c>
      <c r="D19" s="25" t="s">
        <v>81</v>
      </c>
      <c r="G19" s="25"/>
      <c r="H19" s="56"/>
    </row>
    <row r="20" spans="1:9" s="10" customFormat="1">
      <c r="A20" s="59" t="s">
        <v>111</v>
      </c>
      <c r="B20" s="20">
        <v>2012</v>
      </c>
      <c r="C20" s="7" t="s">
        <v>262</v>
      </c>
      <c r="D20" s="60" t="s">
        <v>81</v>
      </c>
      <c r="G20" s="60"/>
      <c r="H20" s="19"/>
    </row>
    <row r="21" spans="1:9" s="58" customFormat="1">
      <c r="A21" s="55" t="s">
        <v>147</v>
      </c>
      <c r="B21" s="56" t="s">
        <v>148</v>
      </c>
      <c r="C21" s="57" t="s">
        <v>149</v>
      </c>
      <c r="D21" s="25" t="s">
        <v>9</v>
      </c>
      <c r="G21" s="25"/>
      <c r="H21" s="56"/>
    </row>
    <row r="22" spans="1:9" s="9" customFormat="1" ht="15" customHeight="1">
      <c r="A22" s="16" t="s">
        <v>50</v>
      </c>
      <c r="B22" s="18" t="s">
        <v>250</v>
      </c>
      <c r="C22" s="51" t="s">
        <v>251</v>
      </c>
      <c r="D22" s="63" t="s">
        <v>91</v>
      </c>
      <c r="G22" s="63"/>
      <c r="H22" s="18"/>
      <c r="I22" s="18"/>
    </row>
    <row r="23" spans="1:9" s="58" customFormat="1">
      <c r="A23" s="55" t="s">
        <v>41</v>
      </c>
      <c r="B23" s="56" t="s">
        <v>138</v>
      </c>
      <c r="C23" s="57" t="s">
        <v>252</v>
      </c>
      <c r="D23" s="25" t="s">
        <v>67</v>
      </c>
      <c r="G23" s="25"/>
      <c r="H23" s="56"/>
    </row>
    <row r="24" spans="1:9" s="58" customFormat="1">
      <c r="A24" s="55" t="s">
        <v>42</v>
      </c>
      <c r="B24" s="56" t="s">
        <v>139</v>
      </c>
      <c r="C24" s="57" t="s">
        <v>253</v>
      </c>
      <c r="D24" s="25" t="s">
        <v>67</v>
      </c>
      <c r="G24" s="25"/>
      <c r="H24" s="56"/>
    </row>
    <row r="25" spans="1:9" s="58" customFormat="1">
      <c r="A25" s="55" t="s">
        <v>43</v>
      </c>
      <c r="B25" s="56" t="s">
        <v>140</v>
      </c>
      <c r="C25" s="57" t="s">
        <v>254</v>
      </c>
      <c r="D25" s="25" t="s">
        <v>67</v>
      </c>
      <c r="G25" s="25"/>
      <c r="H25" s="56"/>
    </row>
    <row r="26" spans="1:9" s="58" customFormat="1">
      <c r="A26" s="55" t="s">
        <v>44</v>
      </c>
      <c r="B26" s="56" t="s">
        <v>141</v>
      </c>
      <c r="C26" s="57" t="s">
        <v>255</v>
      </c>
      <c r="D26" s="25" t="s">
        <v>67</v>
      </c>
      <c r="G26" s="25" t="s">
        <v>143</v>
      </c>
      <c r="H26" s="56"/>
    </row>
    <row r="27" spans="1:9" s="58" customFormat="1">
      <c r="A27" s="55" t="s">
        <v>45</v>
      </c>
      <c r="B27" s="56" t="s">
        <v>142</v>
      </c>
      <c r="C27" s="57" t="s">
        <v>256</v>
      </c>
      <c r="D27" s="25" t="s">
        <v>67</v>
      </c>
      <c r="G27" s="25"/>
      <c r="H27" s="56"/>
    </row>
    <row r="28" spans="1:9" s="9" customFormat="1" ht="16" customHeight="1">
      <c r="A28" s="16" t="s">
        <v>257</v>
      </c>
      <c r="B28" s="18" t="s">
        <v>258</v>
      </c>
      <c r="C28" s="51" t="s">
        <v>251</v>
      </c>
      <c r="D28" s="63" t="s">
        <v>91</v>
      </c>
      <c r="G28" s="63"/>
      <c r="H28" s="18"/>
      <c r="I28" s="18"/>
    </row>
    <row r="29" spans="1:9" s="62" customFormat="1" ht="14" customHeight="1">
      <c r="A29" s="27" t="s">
        <v>99</v>
      </c>
      <c r="B29" s="52" t="s">
        <v>205</v>
      </c>
      <c r="C29" s="61" t="s">
        <v>222</v>
      </c>
      <c r="D29" s="28" t="s">
        <v>66</v>
      </c>
      <c r="G29" s="67"/>
      <c r="H29" s="17"/>
      <c r="I29" s="62" t="s">
        <v>59</v>
      </c>
    </row>
    <row r="30" spans="1:9" s="9" customFormat="1">
      <c r="A30" s="29" t="s">
        <v>71</v>
      </c>
      <c r="B30" s="30" t="s">
        <v>223</v>
      </c>
      <c r="C30" s="51" t="s">
        <v>225</v>
      </c>
      <c r="D30" s="63" t="s">
        <v>91</v>
      </c>
      <c r="G30" s="63"/>
      <c r="H30" s="26"/>
    </row>
    <row r="31" spans="1:9" s="9" customFormat="1">
      <c r="A31" s="29" t="s">
        <v>231</v>
      </c>
      <c r="B31" s="30" t="s">
        <v>224</v>
      </c>
      <c r="C31" s="51" t="s">
        <v>226</v>
      </c>
      <c r="D31" s="63" t="s">
        <v>91</v>
      </c>
      <c r="G31" s="63"/>
      <c r="H31" s="26"/>
    </row>
    <row r="32" spans="1:9" s="58" customFormat="1">
      <c r="A32" s="55" t="s">
        <v>232</v>
      </c>
      <c r="B32" s="56" t="s">
        <v>240</v>
      </c>
      <c r="C32" s="57" t="s">
        <v>227</v>
      </c>
      <c r="D32" s="25" t="s">
        <v>230</v>
      </c>
      <c r="G32" s="25"/>
      <c r="H32" s="56"/>
    </row>
    <row r="33" spans="1:8" s="58" customFormat="1">
      <c r="A33" s="55" t="s">
        <v>233</v>
      </c>
      <c r="B33" s="56" t="s">
        <v>37</v>
      </c>
      <c r="C33" s="57" t="s">
        <v>228</v>
      </c>
      <c r="D33" s="25" t="s">
        <v>230</v>
      </c>
      <c r="G33" s="25"/>
      <c r="H33" s="56"/>
    </row>
    <row r="34" spans="1:8" s="58" customFormat="1">
      <c r="A34" s="55" t="s">
        <v>234</v>
      </c>
      <c r="B34" s="56" t="s">
        <v>38</v>
      </c>
      <c r="C34" s="57" t="s">
        <v>229</v>
      </c>
      <c r="D34" s="25" t="s">
        <v>230</v>
      </c>
      <c r="G34" s="25"/>
      <c r="H34" s="56"/>
    </row>
    <row r="35" spans="1:8" s="62" customFormat="1">
      <c r="A35" s="15" t="s">
        <v>122</v>
      </c>
      <c r="B35" s="52" t="s">
        <v>114</v>
      </c>
      <c r="C35" s="61" t="s">
        <v>28</v>
      </c>
      <c r="D35" s="28" t="s">
        <v>66</v>
      </c>
      <c r="G35" s="28"/>
      <c r="H35" s="64"/>
    </row>
    <row r="36" spans="1:8" s="9" customFormat="1">
      <c r="A36" s="29" t="s">
        <v>76</v>
      </c>
      <c r="B36" s="30" t="s">
        <v>153</v>
      </c>
      <c r="C36" s="51" t="s">
        <v>156</v>
      </c>
      <c r="D36" s="63" t="s">
        <v>75</v>
      </c>
      <c r="G36" s="63"/>
      <c r="H36" s="26"/>
    </row>
    <row r="37" spans="1:8" s="58" customFormat="1">
      <c r="A37" s="55" t="s">
        <v>158</v>
      </c>
      <c r="B37" s="56" t="s">
        <v>29</v>
      </c>
      <c r="C37" s="57" t="s">
        <v>167</v>
      </c>
      <c r="D37" s="25" t="s">
        <v>75</v>
      </c>
      <c r="G37" s="25"/>
      <c r="H37" s="56"/>
    </row>
    <row r="38" spans="1:8" s="10" customFormat="1">
      <c r="A38" s="59" t="s">
        <v>159</v>
      </c>
      <c r="B38" s="20" t="s">
        <v>30</v>
      </c>
      <c r="C38" s="7" t="s">
        <v>168</v>
      </c>
      <c r="D38" s="60" t="s">
        <v>27</v>
      </c>
      <c r="G38" s="60"/>
      <c r="H38" s="19"/>
    </row>
    <row r="39" spans="1:8" s="10" customFormat="1">
      <c r="A39" s="59" t="s">
        <v>160</v>
      </c>
      <c r="B39" s="20" t="s">
        <v>31</v>
      </c>
      <c r="C39" s="7" t="s">
        <v>169</v>
      </c>
      <c r="D39" s="60" t="s">
        <v>75</v>
      </c>
      <c r="G39" s="60"/>
      <c r="H39" s="19"/>
    </row>
    <row r="40" spans="1:8" s="58" customFormat="1">
      <c r="A40" s="55" t="s">
        <v>163</v>
      </c>
      <c r="B40" s="56" t="s">
        <v>164</v>
      </c>
      <c r="C40" s="57" t="s">
        <v>170</v>
      </c>
      <c r="D40" s="25" t="s">
        <v>67</v>
      </c>
      <c r="G40" s="25"/>
      <c r="H40" s="56"/>
    </row>
    <row r="41" spans="1:8" s="58" customFormat="1">
      <c r="A41" s="55" t="s">
        <v>152</v>
      </c>
      <c r="B41" s="56" t="s">
        <v>248</v>
      </c>
      <c r="C41" s="57" t="s">
        <v>171</v>
      </c>
      <c r="D41" s="25" t="s">
        <v>67</v>
      </c>
      <c r="G41" s="25" t="s">
        <v>247</v>
      </c>
      <c r="H41" s="56"/>
    </row>
    <row r="42" spans="1:8" s="58" customFormat="1">
      <c r="A42" s="55" t="s">
        <v>175</v>
      </c>
      <c r="B42" s="56" t="s">
        <v>166</v>
      </c>
      <c r="C42" s="57" t="s">
        <v>172</v>
      </c>
      <c r="D42" s="25" t="s">
        <v>67</v>
      </c>
      <c r="G42" s="25"/>
      <c r="H42" s="56"/>
    </row>
    <row r="43" spans="1:8" s="58" customFormat="1">
      <c r="A43" s="55" t="s">
        <v>198</v>
      </c>
      <c r="B43" s="56" t="s">
        <v>108</v>
      </c>
      <c r="C43" s="57" t="s">
        <v>199</v>
      </c>
      <c r="D43" s="25" t="s">
        <v>161</v>
      </c>
      <c r="G43" s="25"/>
      <c r="H43" s="56"/>
    </row>
    <row r="44" spans="1:8" s="9" customFormat="1">
      <c r="A44" s="29" t="s">
        <v>155</v>
      </c>
      <c r="B44" s="30" t="s">
        <v>154</v>
      </c>
      <c r="C44" s="51" t="s">
        <v>157</v>
      </c>
      <c r="D44" s="63" t="s">
        <v>75</v>
      </c>
      <c r="G44" s="63"/>
      <c r="H44" s="26"/>
    </row>
    <row r="45" spans="1:8" s="58" customFormat="1">
      <c r="A45" s="55" t="s">
        <v>162</v>
      </c>
      <c r="B45" s="56" t="s">
        <v>29</v>
      </c>
      <c r="C45" s="57" t="s">
        <v>177</v>
      </c>
      <c r="D45" s="25" t="s">
        <v>75</v>
      </c>
      <c r="G45" s="25"/>
      <c r="H45" s="56"/>
    </row>
    <row r="46" spans="1:8" s="58" customFormat="1">
      <c r="A46" s="55" t="s">
        <v>173</v>
      </c>
      <c r="B46" s="56" t="s">
        <v>164</v>
      </c>
      <c r="C46" s="57" t="s">
        <v>178</v>
      </c>
      <c r="D46" s="25" t="s">
        <v>67</v>
      </c>
      <c r="G46" s="25"/>
      <c r="H46" s="56"/>
    </row>
    <row r="47" spans="1:8" s="58" customFormat="1">
      <c r="A47" s="55" t="s">
        <v>174</v>
      </c>
      <c r="B47" s="56" t="s">
        <v>165</v>
      </c>
      <c r="C47" s="57" t="s">
        <v>179</v>
      </c>
      <c r="D47" s="25" t="s">
        <v>67</v>
      </c>
      <c r="G47" s="25" t="s">
        <v>247</v>
      </c>
      <c r="H47" s="56"/>
    </row>
    <row r="48" spans="1:8" s="58" customFormat="1">
      <c r="A48" s="55" t="s">
        <v>176</v>
      </c>
      <c r="B48" s="56" t="s">
        <v>166</v>
      </c>
      <c r="C48" s="57" t="s">
        <v>180</v>
      </c>
      <c r="D48" s="25" t="s">
        <v>67</v>
      </c>
      <c r="G48" s="25"/>
      <c r="H48" s="56"/>
    </row>
    <row r="49" spans="1:8" s="58" customFormat="1">
      <c r="A49" s="55" t="s">
        <v>200</v>
      </c>
      <c r="B49" s="56" t="s">
        <v>108</v>
      </c>
      <c r="C49" s="57" t="s">
        <v>201</v>
      </c>
      <c r="D49" s="25" t="s">
        <v>161</v>
      </c>
      <c r="G49" s="25"/>
      <c r="H49" s="56"/>
    </row>
    <row r="50" spans="1:8" s="9" customFormat="1">
      <c r="A50" s="29" t="s">
        <v>202</v>
      </c>
      <c r="B50" s="30" t="s">
        <v>108</v>
      </c>
      <c r="C50" s="51" t="s">
        <v>203</v>
      </c>
      <c r="D50" s="63" t="s">
        <v>161</v>
      </c>
      <c r="G50" s="63" t="s">
        <v>204</v>
      </c>
      <c r="H50" s="26"/>
    </row>
    <row r="51" spans="1:8" s="62" customFormat="1" ht="14" customHeight="1">
      <c r="A51" s="27" t="s">
        <v>131</v>
      </c>
      <c r="B51" s="52" t="s">
        <v>206</v>
      </c>
      <c r="C51" s="61" t="s">
        <v>241</v>
      </c>
      <c r="D51" s="28" t="s">
        <v>66</v>
      </c>
      <c r="G51" s="66"/>
      <c r="H51" s="17"/>
    </row>
    <row r="52" spans="1:8" s="9" customFormat="1">
      <c r="A52" s="29" t="s">
        <v>274</v>
      </c>
      <c r="B52" s="30" t="s">
        <v>275</v>
      </c>
      <c r="C52" s="51" t="s">
        <v>276</v>
      </c>
      <c r="D52" s="63" t="s">
        <v>75</v>
      </c>
      <c r="G52" s="63" t="s">
        <v>277</v>
      </c>
      <c r="H52" s="26"/>
    </row>
    <row r="53" spans="1:8" s="62" customFormat="1">
      <c r="A53" s="15">
        <v>5</v>
      </c>
      <c r="B53" s="17" t="s">
        <v>20</v>
      </c>
      <c r="C53" s="61" t="s">
        <v>120</v>
      </c>
      <c r="D53" s="28" t="s">
        <v>66</v>
      </c>
      <c r="G53" s="28"/>
    </row>
    <row r="54" spans="1:8" s="9" customFormat="1">
      <c r="A54" s="29" t="s">
        <v>83</v>
      </c>
      <c r="B54" s="30" t="s">
        <v>2</v>
      </c>
      <c r="C54" s="51" t="s">
        <v>3</v>
      </c>
      <c r="D54" s="63" t="s">
        <v>9</v>
      </c>
      <c r="G54" s="63"/>
      <c r="H54" s="26"/>
    </row>
    <row r="55" spans="1:8" s="9" customFormat="1">
      <c r="A55" s="29" t="s">
        <v>25</v>
      </c>
      <c r="B55" s="30" t="s">
        <v>26</v>
      </c>
      <c r="C55" s="51" t="s">
        <v>4</v>
      </c>
      <c r="D55" s="63" t="s">
        <v>6</v>
      </c>
      <c r="G55" s="63" t="s">
        <v>239</v>
      </c>
      <c r="H55" s="26"/>
    </row>
    <row r="56" spans="1:8" s="9" customFormat="1">
      <c r="A56" s="29" t="s">
        <v>101</v>
      </c>
      <c r="B56" s="30" t="s">
        <v>94</v>
      </c>
      <c r="C56" s="51" t="s">
        <v>78</v>
      </c>
      <c r="D56" s="63" t="s">
        <v>67</v>
      </c>
      <c r="G56" s="63"/>
      <c r="H56" s="26"/>
    </row>
    <row r="57" spans="1:8" s="58" customFormat="1">
      <c r="A57" s="55" t="s">
        <v>14</v>
      </c>
      <c r="B57" s="56" t="s">
        <v>7</v>
      </c>
      <c r="C57" s="57" t="s">
        <v>8</v>
      </c>
      <c r="D57" s="25" t="s">
        <v>10</v>
      </c>
      <c r="G57" s="25"/>
      <c r="H57" s="56"/>
    </row>
    <row r="58" spans="1:8" s="10" customFormat="1">
      <c r="A58" s="59" t="s">
        <v>15</v>
      </c>
      <c r="B58" s="20" t="s">
        <v>11</v>
      </c>
      <c r="C58" s="7" t="s">
        <v>12</v>
      </c>
      <c r="D58" s="60" t="s">
        <v>5</v>
      </c>
      <c r="G58" s="60"/>
      <c r="H58" s="19"/>
    </row>
    <row r="59" spans="1:8" s="10" customFormat="1">
      <c r="A59" s="65" t="s">
        <v>16</v>
      </c>
      <c r="B59" s="53" t="s">
        <v>182</v>
      </c>
      <c r="C59" s="7" t="s">
        <v>181</v>
      </c>
      <c r="D59" s="60" t="s">
        <v>13</v>
      </c>
      <c r="G59" s="68"/>
    </row>
    <row r="60" spans="1:8" s="58" customFormat="1">
      <c r="A60" s="55" t="s">
        <v>48</v>
      </c>
      <c r="B60" s="56" t="s">
        <v>46</v>
      </c>
      <c r="C60" s="57" t="s">
        <v>47</v>
      </c>
      <c r="D60" s="25" t="s">
        <v>52</v>
      </c>
      <c r="G60" s="25"/>
      <c r="H60" s="56"/>
    </row>
    <row r="61" spans="1:8" s="58" customFormat="1">
      <c r="A61" s="55" t="s">
        <v>49</v>
      </c>
      <c r="B61" s="56" t="s">
        <v>183</v>
      </c>
      <c r="C61" s="57" t="s">
        <v>189</v>
      </c>
      <c r="D61" s="25" t="s">
        <v>52</v>
      </c>
      <c r="G61" s="25"/>
      <c r="H61" s="56"/>
    </row>
    <row r="62" spans="1:8" s="58" customFormat="1">
      <c r="A62" s="55" t="s">
        <v>95</v>
      </c>
      <c r="B62" s="56" t="s">
        <v>184</v>
      </c>
      <c r="C62" s="57" t="s">
        <v>190</v>
      </c>
      <c r="D62" s="25" t="s">
        <v>52</v>
      </c>
      <c r="G62" s="25"/>
      <c r="H62" s="56"/>
    </row>
    <row r="63" spans="1:8" s="58" customFormat="1">
      <c r="A63" s="55" t="s">
        <v>17</v>
      </c>
      <c r="B63" s="56" t="s">
        <v>185</v>
      </c>
      <c r="C63" s="57" t="s">
        <v>191</v>
      </c>
      <c r="D63" s="25" t="s">
        <v>52</v>
      </c>
      <c r="G63" s="25"/>
      <c r="H63" s="56"/>
    </row>
    <row r="64" spans="1:8" s="58" customFormat="1">
      <c r="A64" s="55" t="s">
        <v>18</v>
      </c>
      <c r="B64" s="56" t="s">
        <v>186</v>
      </c>
      <c r="C64" s="57" t="s">
        <v>192</v>
      </c>
      <c r="D64" s="25" t="s">
        <v>52</v>
      </c>
      <c r="G64" s="25"/>
      <c r="H64" s="56"/>
    </row>
    <row r="65" spans="1:8" s="58" customFormat="1">
      <c r="A65" s="55" t="s">
        <v>19</v>
      </c>
      <c r="B65" s="56" t="s">
        <v>187</v>
      </c>
      <c r="C65" s="57" t="s">
        <v>194</v>
      </c>
      <c r="D65" s="25" t="s">
        <v>52</v>
      </c>
      <c r="G65" s="25"/>
      <c r="H65" s="56"/>
    </row>
    <row r="66" spans="1:8" s="58" customFormat="1">
      <c r="A66" s="55" t="s">
        <v>19</v>
      </c>
      <c r="B66" s="56" t="s">
        <v>188</v>
      </c>
      <c r="C66" s="57" t="s">
        <v>193</v>
      </c>
      <c r="D66" s="25" t="s">
        <v>52</v>
      </c>
      <c r="G66" s="69"/>
      <c r="H66" s="56"/>
    </row>
    <row r="67" spans="1:8" s="9" customFormat="1">
      <c r="A67" s="29" t="s">
        <v>73</v>
      </c>
      <c r="B67" s="30" t="s">
        <v>32</v>
      </c>
      <c r="C67" s="51" t="s">
        <v>118</v>
      </c>
      <c r="D67" s="63" t="s">
        <v>67</v>
      </c>
      <c r="G67" s="63"/>
      <c r="H67" s="26"/>
    </row>
    <row r="68" spans="1:8" s="9" customFormat="1">
      <c r="A68" s="29" t="s">
        <v>33</v>
      </c>
      <c r="B68" s="30" t="s">
        <v>34</v>
      </c>
      <c r="C68" s="51" t="s">
        <v>35</v>
      </c>
      <c r="D68" s="63" t="s">
        <v>67</v>
      </c>
      <c r="G68" s="63"/>
      <c r="H68" s="26"/>
    </row>
    <row r="69" spans="1:8" s="58" customFormat="1">
      <c r="A69" s="55" t="s">
        <v>235</v>
      </c>
      <c r="B69" s="56" t="s">
        <v>36</v>
      </c>
      <c r="C69" s="57" t="s">
        <v>237</v>
      </c>
      <c r="D69" s="25" t="s">
        <v>67</v>
      </c>
      <c r="G69" s="25"/>
      <c r="H69" s="56"/>
    </row>
    <row r="70" spans="1:8" s="58" customFormat="1">
      <c r="A70" s="55" t="s">
        <v>236</v>
      </c>
      <c r="B70" s="56" t="s">
        <v>165</v>
      </c>
      <c r="C70" s="57" t="s">
        <v>238</v>
      </c>
      <c r="D70" s="25" t="s">
        <v>75</v>
      </c>
      <c r="G70" s="25" t="s">
        <v>249</v>
      </c>
      <c r="H70" s="56"/>
    </row>
    <row r="71" spans="1:8" s="9" customFormat="1">
      <c r="A71" s="29" t="s">
        <v>74</v>
      </c>
      <c r="B71" s="30" t="s">
        <v>80</v>
      </c>
      <c r="C71" s="51" t="s">
        <v>119</v>
      </c>
      <c r="D71" s="63" t="s">
        <v>67</v>
      </c>
      <c r="G71" s="63"/>
      <c r="H71" s="26"/>
    </row>
    <row r="72" spans="1:8" s="58" customFormat="1">
      <c r="A72" s="55" t="s">
        <v>54</v>
      </c>
      <c r="B72" s="56" t="s">
        <v>84</v>
      </c>
      <c r="C72" s="57" t="s">
        <v>53</v>
      </c>
      <c r="D72" s="25" t="s">
        <v>67</v>
      </c>
      <c r="G72" s="25"/>
      <c r="H72" s="56"/>
    </row>
    <row r="73" spans="1:8" s="9" customFormat="1">
      <c r="A73" s="29" t="s">
        <v>55</v>
      </c>
      <c r="B73" s="30" t="s">
        <v>112</v>
      </c>
      <c r="C73" s="51" t="s">
        <v>113</v>
      </c>
      <c r="D73" s="63" t="s">
        <v>67</v>
      </c>
      <c r="G73" s="63"/>
      <c r="H73" s="26"/>
    </row>
    <row r="74" spans="1:8" s="58" customFormat="1">
      <c r="A74" s="55" t="s">
        <v>56</v>
      </c>
      <c r="B74" s="56" t="s">
        <v>21</v>
      </c>
      <c r="C74" s="57" t="s">
        <v>61</v>
      </c>
      <c r="D74" s="25" t="s">
        <v>67</v>
      </c>
      <c r="G74" s="25"/>
      <c r="H74" s="56"/>
    </row>
    <row r="75" spans="1:8" s="58" customFormat="1">
      <c r="A75" s="55" t="s">
        <v>22</v>
      </c>
      <c r="B75" s="56" t="s">
        <v>23</v>
      </c>
      <c r="C75" s="57" t="s">
        <v>24</v>
      </c>
      <c r="D75" s="25" t="s">
        <v>67</v>
      </c>
      <c r="G75" s="25"/>
      <c r="H75" s="56"/>
    </row>
    <row r="76" spans="1:8" s="9" customFormat="1">
      <c r="A76" s="29" t="s">
        <v>57</v>
      </c>
      <c r="B76" s="30" t="s">
        <v>87</v>
      </c>
      <c r="C76" s="51" t="s">
        <v>242</v>
      </c>
      <c r="D76" s="63" t="s">
        <v>60</v>
      </c>
      <c r="G76" s="63"/>
      <c r="H76" s="26"/>
    </row>
    <row r="77" spans="1:8" s="58" customFormat="1">
      <c r="A77" s="55" t="s">
        <v>58</v>
      </c>
      <c r="B77" s="56" t="s">
        <v>88</v>
      </c>
      <c r="C77" s="57" t="s">
        <v>243</v>
      </c>
      <c r="D77" s="25" t="s">
        <v>68</v>
      </c>
      <c r="G77" s="25"/>
      <c r="H77" s="56"/>
    </row>
    <row r="78" spans="1:8" s="9" customFormat="1">
      <c r="A78" s="29" t="s">
        <v>195</v>
      </c>
      <c r="B78" s="30" t="s">
        <v>196</v>
      </c>
      <c r="C78" s="51" t="s">
        <v>197</v>
      </c>
      <c r="D78" s="63" t="s">
        <v>67</v>
      </c>
      <c r="G78" s="63"/>
      <c r="H78" s="26"/>
    </row>
    <row r="79" spans="1:8" s="9" customFormat="1">
      <c r="A79" s="29" t="s">
        <v>214</v>
      </c>
      <c r="B79" s="30" t="s">
        <v>215</v>
      </c>
      <c r="C79" s="51" t="s">
        <v>216</v>
      </c>
      <c r="D79" s="63" t="s">
        <v>67</v>
      </c>
      <c r="G79" s="63"/>
      <c r="H79" s="26"/>
    </row>
    <row r="80" spans="1:8" s="58" customFormat="1">
      <c r="A80" s="55" t="s">
        <v>217</v>
      </c>
      <c r="B80" s="56" t="s">
        <v>146</v>
      </c>
      <c r="C80" s="57" t="s">
        <v>218</v>
      </c>
      <c r="D80" s="25" t="s">
        <v>67</v>
      </c>
      <c r="G80" s="25"/>
      <c r="H80" s="56"/>
    </row>
    <row r="81" spans="1:9" s="58" customFormat="1">
      <c r="A81" s="55" t="s">
        <v>219</v>
      </c>
      <c r="B81" s="56" t="s">
        <v>220</v>
      </c>
      <c r="C81" s="57" t="s">
        <v>221</v>
      </c>
      <c r="D81" s="25" t="s">
        <v>67</v>
      </c>
      <c r="G81" s="25"/>
      <c r="H81" s="56"/>
    </row>
    <row r="82" spans="1:9" s="58" customFormat="1">
      <c r="A82" s="55" t="s">
        <v>244</v>
      </c>
      <c r="B82" s="56" t="s">
        <v>245</v>
      </c>
      <c r="C82" s="57" t="s">
        <v>246</v>
      </c>
      <c r="D82" s="25" t="s">
        <v>67</v>
      </c>
      <c r="G82" s="25"/>
      <c r="H82" s="56"/>
    </row>
    <row r="83" spans="1:9" s="62" customFormat="1">
      <c r="A83" s="15" t="s">
        <v>280</v>
      </c>
      <c r="B83" s="52" t="s">
        <v>0</v>
      </c>
      <c r="C83" s="61" t="s">
        <v>1</v>
      </c>
      <c r="D83" s="28" t="s">
        <v>66</v>
      </c>
      <c r="G83" s="28"/>
    </row>
    <row r="84" spans="1:9" s="31" customFormat="1">
      <c r="A84" s="34"/>
      <c r="B84" s="35"/>
      <c r="C84" s="35"/>
      <c r="D84" s="35"/>
      <c r="G84" s="32"/>
      <c r="H84" s="35"/>
      <c r="I84" s="47"/>
    </row>
    <row r="85" spans="1:9" s="31" customFormat="1">
      <c r="A85" s="36"/>
      <c r="B85" s="37"/>
      <c r="C85" s="37"/>
      <c r="D85" s="37"/>
      <c r="G85" s="38"/>
      <c r="H85" s="37"/>
      <c r="I85" s="37"/>
    </row>
    <row r="86" spans="1:9" s="31" customFormat="1">
      <c r="A86" s="39"/>
      <c r="B86" s="40"/>
      <c r="C86" s="40"/>
      <c r="D86" s="40"/>
      <c r="G86" s="32"/>
      <c r="H86" s="40"/>
      <c r="I86" s="40"/>
    </row>
    <row r="87" spans="1:9" s="31" customFormat="1">
      <c r="A87" s="39"/>
      <c r="B87" s="40"/>
      <c r="C87" s="40"/>
      <c r="D87" s="40"/>
      <c r="G87" s="32"/>
      <c r="H87" s="40"/>
      <c r="I87" s="40"/>
    </row>
    <row r="88" spans="1:9" s="31" customFormat="1">
      <c r="A88" s="39"/>
      <c r="B88" s="40"/>
      <c r="C88" s="40"/>
      <c r="D88" s="40"/>
      <c r="G88" s="32"/>
      <c r="H88" s="40"/>
      <c r="I88" s="40"/>
    </row>
    <row r="89" spans="1:9" s="31" customFormat="1">
      <c r="A89" s="41"/>
      <c r="B89" s="42"/>
      <c r="C89" s="42"/>
      <c r="D89" s="42"/>
      <c r="G89" s="32"/>
      <c r="H89" s="42"/>
      <c r="I89" s="42"/>
    </row>
    <row r="90" spans="1:9" s="31" customFormat="1">
      <c r="A90" s="41"/>
      <c r="B90" s="42"/>
      <c r="C90" s="42"/>
      <c r="D90" s="42"/>
      <c r="G90" s="32"/>
      <c r="H90" s="42"/>
      <c r="I90" s="42"/>
    </row>
    <row r="91" spans="1:9" s="31" customFormat="1">
      <c r="A91" s="39"/>
      <c r="B91" s="40"/>
      <c r="C91" s="40"/>
      <c r="D91" s="40"/>
      <c r="G91" s="32"/>
      <c r="H91" s="40"/>
      <c r="I91" s="40"/>
    </row>
    <row r="92" spans="1:9" s="31" customFormat="1">
      <c r="A92" s="39"/>
      <c r="B92" s="40"/>
      <c r="C92" s="40"/>
      <c r="D92" s="40"/>
      <c r="G92" s="32"/>
      <c r="H92" s="40"/>
      <c r="I92" s="40"/>
    </row>
    <row r="93" spans="1:9" s="31" customFormat="1" ht="18" customHeight="1">
      <c r="A93" s="36"/>
      <c r="B93" s="36"/>
      <c r="C93" s="36"/>
      <c r="D93" s="36"/>
      <c r="G93" s="32"/>
      <c r="H93" s="37"/>
      <c r="I93" s="37"/>
    </row>
    <row r="94" spans="1:9" s="31" customFormat="1">
      <c r="A94" s="39"/>
      <c r="B94" s="40"/>
      <c r="C94" s="40"/>
      <c r="D94" s="40"/>
      <c r="G94" s="32"/>
      <c r="H94" s="40"/>
      <c r="I94" s="40"/>
    </row>
    <row r="95" spans="1:9" s="31" customFormat="1">
      <c r="A95" s="41"/>
      <c r="B95" s="42"/>
      <c r="C95" s="42"/>
      <c r="D95" s="42"/>
      <c r="G95" s="32"/>
      <c r="H95" s="40"/>
      <c r="I95" s="40"/>
    </row>
    <row r="96" spans="1:9" s="31" customFormat="1">
      <c r="A96" s="41"/>
      <c r="B96" s="42"/>
      <c r="C96" s="42"/>
      <c r="D96" s="42"/>
      <c r="G96" s="32"/>
      <c r="H96" s="40"/>
    </row>
    <row r="97" spans="1:8" s="31" customFormat="1">
      <c r="A97" s="41"/>
      <c r="B97" s="42"/>
      <c r="C97" s="42"/>
      <c r="D97" s="42"/>
      <c r="G97" s="32"/>
      <c r="H97" s="40"/>
    </row>
    <row r="98" spans="1:8" s="31" customFormat="1">
      <c r="A98" s="41"/>
      <c r="B98" s="42"/>
      <c r="C98" s="42"/>
      <c r="D98" s="42"/>
      <c r="G98" s="32"/>
      <c r="H98" s="40"/>
    </row>
    <row r="99" spans="1:8" s="31" customFormat="1">
      <c r="A99" s="41"/>
      <c r="B99" s="42"/>
      <c r="C99" s="42"/>
      <c r="D99" s="42"/>
      <c r="G99" s="32"/>
    </row>
    <row r="100" spans="1:8" s="31" customFormat="1">
      <c r="A100" s="36"/>
      <c r="B100" s="43"/>
      <c r="C100" s="43"/>
      <c r="D100" s="43"/>
      <c r="G100" s="32"/>
    </row>
    <row r="101" spans="1:8" s="31" customFormat="1">
      <c r="A101" s="44"/>
      <c r="B101" s="43"/>
      <c r="C101" s="43"/>
      <c r="D101" s="43"/>
      <c r="G101" s="32"/>
    </row>
    <row r="102" spans="1:8" s="31" customFormat="1">
      <c r="A102" s="39"/>
      <c r="B102" s="40"/>
      <c r="C102" s="40"/>
      <c r="D102" s="40"/>
      <c r="G102" s="32"/>
      <c r="H102" s="40"/>
    </row>
    <row r="103" spans="1:8" s="31" customFormat="1">
      <c r="A103" s="36"/>
      <c r="B103" s="37"/>
      <c r="C103" s="37"/>
      <c r="D103" s="37"/>
      <c r="G103" s="32"/>
      <c r="H103" s="37"/>
    </row>
    <row r="104" spans="1:8" s="31" customFormat="1">
      <c r="A104" s="39"/>
      <c r="B104" s="37"/>
      <c r="C104" s="37"/>
      <c r="D104" s="37"/>
      <c r="G104" s="32"/>
      <c r="H104" s="40"/>
    </row>
    <row r="105" spans="1:8" s="31" customFormat="1">
      <c r="A105" s="41"/>
      <c r="B105" s="37"/>
      <c r="C105" s="37"/>
      <c r="D105" s="37"/>
      <c r="G105" s="32"/>
      <c r="H105" s="40"/>
    </row>
    <row r="106" spans="1:8" s="31" customFormat="1">
      <c r="A106" s="41"/>
      <c r="B106" s="37"/>
      <c r="C106" s="37"/>
      <c r="D106" s="37"/>
      <c r="G106" s="32"/>
      <c r="H106" s="40"/>
    </row>
    <row r="107" spans="1:8" s="31" customFormat="1">
      <c r="A107" s="41"/>
      <c r="B107" s="37"/>
      <c r="C107" s="37"/>
      <c r="D107" s="37"/>
      <c r="G107" s="32"/>
      <c r="H107" s="40"/>
    </row>
    <row r="108" spans="1:8" s="31" customFormat="1">
      <c r="A108" s="45"/>
      <c r="B108" s="37"/>
      <c r="C108" s="37"/>
      <c r="D108" s="37"/>
      <c r="G108" s="32"/>
      <c r="H108" s="40"/>
    </row>
    <row r="109" spans="1:8" s="31" customFormat="1">
      <c r="A109" s="45"/>
      <c r="B109" s="37"/>
      <c r="C109" s="37"/>
      <c r="D109" s="37"/>
      <c r="G109" s="32"/>
      <c r="H109" s="40"/>
    </row>
    <row r="110" spans="1:8" s="31" customFormat="1">
      <c r="A110" s="45"/>
      <c r="B110" s="37"/>
      <c r="C110" s="37"/>
      <c r="D110" s="37"/>
      <c r="G110" s="32"/>
      <c r="H110" s="40"/>
    </row>
    <row r="111" spans="1:8" s="31" customFormat="1">
      <c r="A111" s="45"/>
      <c r="B111" s="37"/>
      <c r="C111" s="37"/>
      <c r="D111" s="37"/>
      <c r="G111" s="32"/>
      <c r="H111" s="40"/>
    </row>
    <row r="112" spans="1:8" s="31" customFormat="1">
      <c r="A112" s="41"/>
      <c r="B112" s="40"/>
      <c r="C112" s="40"/>
      <c r="D112" s="40"/>
      <c r="G112" s="32"/>
    </row>
    <row r="113" spans="1:9" s="31" customFormat="1">
      <c r="A113" s="41"/>
      <c r="B113" s="40"/>
      <c r="C113" s="40"/>
      <c r="D113" s="40"/>
      <c r="G113" s="32"/>
    </row>
    <row r="114" spans="1:9" s="31" customFormat="1">
      <c r="A114" s="41"/>
      <c r="B114" s="40"/>
      <c r="C114" s="40"/>
      <c r="D114" s="40"/>
      <c r="G114" s="32"/>
    </row>
    <row r="115" spans="1:9" s="31" customFormat="1">
      <c r="A115" s="41"/>
      <c r="B115" s="40"/>
      <c r="C115" s="40"/>
      <c r="D115" s="40"/>
      <c r="G115" s="32"/>
    </row>
    <row r="116" spans="1:9" s="31" customFormat="1">
      <c r="A116" s="39"/>
      <c r="B116" s="37"/>
      <c r="C116" s="37"/>
      <c r="D116" s="37"/>
      <c r="G116" s="32"/>
    </row>
    <row r="117" spans="1:9" s="31" customFormat="1">
      <c r="A117" s="36"/>
      <c r="B117" s="37"/>
      <c r="C117" s="37"/>
      <c r="D117" s="37"/>
      <c r="G117" s="32"/>
    </row>
    <row r="118" spans="1:9" s="31" customFormat="1">
      <c r="A118" s="39"/>
      <c r="B118" s="40"/>
      <c r="C118" s="40"/>
      <c r="D118" s="40"/>
      <c r="G118" s="32"/>
      <c r="H118" s="40"/>
    </row>
    <row r="119" spans="1:9" s="31" customFormat="1">
      <c r="A119" s="39"/>
      <c r="B119" s="40"/>
      <c r="C119" s="40"/>
      <c r="D119" s="40"/>
      <c r="G119" s="32"/>
      <c r="H119" s="40"/>
    </row>
    <row r="120" spans="1:9" s="31" customFormat="1">
      <c r="A120" s="39"/>
      <c r="B120" s="40"/>
      <c r="C120" s="40"/>
      <c r="D120" s="40"/>
      <c r="G120" s="32"/>
      <c r="H120" s="40"/>
    </row>
    <row r="121" spans="1:9" s="31" customFormat="1">
      <c r="A121" s="36"/>
      <c r="B121" s="37"/>
      <c r="C121" s="37"/>
      <c r="D121" s="37"/>
      <c r="G121" s="32"/>
      <c r="H121" s="37"/>
    </row>
    <row r="122" spans="1:9" s="31" customFormat="1">
      <c r="A122" s="39"/>
      <c r="B122" s="40"/>
      <c r="C122" s="40"/>
      <c r="D122" s="40"/>
      <c r="G122" s="32"/>
      <c r="H122" s="40"/>
    </row>
    <row r="123" spans="1:9" s="31" customFormat="1">
      <c r="A123" s="39"/>
      <c r="B123" s="40"/>
      <c r="C123" s="40"/>
      <c r="D123" s="40"/>
      <c r="G123" s="32"/>
    </row>
    <row r="124" spans="1:9" s="31" customFormat="1">
      <c r="A124" s="36"/>
      <c r="B124" s="37"/>
      <c r="C124" s="37"/>
      <c r="D124" s="37"/>
      <c r="G124" s="32"/>
    </row>
    <row r="125" spans="1:9" s="31" customFormat="1">
      <c r="A125" s="34"/>
      <c r="B125" s="35"/>
      <c r="C125" s="35"/>
      <c r="D125" s="35"/>
      <c r="G125" s="32"/>
      <c r="H125" s="35"/>
    </row>
    <row r="126" spans="1:9" s="31" customFormat="1">
      <c r="A126" s="36"/>
      <c r="B126" s="37"/>
      <c r="C126" s="37"/>
      <c r="D126" s="37"/>
      <c r="G126" s="32"/>
      <c r="H126" s="35"/>
    </row>
    <row r="127" spans="1:9" s="31" customFormat="1">
      <c r="A127" s="36"/>
      <c r="B127" s="37"/>
      <c r="C127" s="37"/>
      <c r="D127" s="37"/>
      <c r="G127" s="32"/>
      <c r="H127" s="37"/>
      <c r="I127" s="33"/>
    </row>
    <row r="128" spans="1:9" s="31" customFormat="1">
      <c r="A128" s="36"/>
      <c r="B128" s="37"/>
      <c r="C128" s="37"/>
      <c r="D128" s="37"/>
      <c r="G128" s="32"/>
      <c r="H128" s="37"/>
    </row>
    <row r="129" spans="1:8" s="31" customFormat="1">
      <c r="A129" s="36"/>
      <c r="B129" s="37"/>
      <c r="C129" s="37"/>
      <c r="D129" s="37"/>
      <c r="G129" s="32"/>
      <c r="H129" s="37"/>
    </row>
    <row r="130" spans="1:8" s="31" customFormat="1">
      <c r="A130" s="34"/>
      <c r="B130" s="35"/>
      <c r="C130" s="35"/>
      <c r="D130" s="35"/>
      <c r="G130" s="32"/>
      <c r="H130" s="46"/>
    </row>
    <row r="131" spans="1:8" s="31" customFormat="1">
      <c r="A131" s="34"/>
      <c r="B131" s="35"/>
      <c r="C131" s="35"/>
      <c r="D131" s="35"/>
      <c r="G131" s="32"/>
      <c r="H131" s="46"/>
    </row>
    <row r="132" spans="1:8" s="31" customFormat="1">
      <c r="A132" s="34"/>
      <c r="B132" s="35"/>
      <c r="C132" s="35"/>
      <c r="D132" s="35"/>
      <c r="G132" s="32"/>
    </row>
    <row r="133" spans="1:8" s="31" customFormat="1">
      <c r="A133" s="36"/>
      <c r="B133" s="37"/>
      <c r="C133" s="37"/>
      <c r="D133" s="37"/>
      <c r="G133" s="32"/>
    </row>
    <row r="134" spans="1:8" s="31" customFormat="1">
      <c r="A134" s="36"/>
      <c r="B134" s="37"/>
      <c r="C134" s="37"/>
      <c r="D134" s="37"/>
      <c r="G134" s="32"/>
    </row>
    <row r="135" spans="1:8" s="31" customFormat="1">
      <c r="A135" s="36"/>
      <c r="B135" s="37"/>
      <c r="C135" s="37"/>
      <c r="D135" s="37"/>
      <c r="G135" s="32"/>
    </row>
    <row r="136" spans="1:8" s="31" customFormat="1">
      <c r="A136" s="36"/>
      <c r="B136" s="37"/>
      <c r="C136" s="37"/>
      <c r="D136" s="37"/>
      <c r="G136" s="32"/>
    </row>
    <row r="137" spans="1:8" s="31" customFormat="1">
      <c r="A137" s="36"/>
      <c r="B137" s="37"/>
      <c r="C137" s="37"/>
      <c r="D137" s="37"/>
      <c r="G137" s="32"/>
    </row>
    <row r="138" spans="1:8" s="31" customFormat="1">
      <c r="A138" s="36"/>
      <c r="B138" s="37"/>
      <c r="C138" s="37"/>
      <c r="D138" s="37"/>
      <c r="G138" s="32"/>
    </row>
    <row r="139" spans="1:8" s="31" customFormat="1">
      <c r="A139" s="39"/>
      <c r="B139" s="37"/>
      <c r="C139" s="37"/>
      <c r="D139" s="37"/>
      <c r="G139" s="32"/>
    </row>
    <row r="140" spans="1:8" s="31" customFormat="1">
      <c r="A140" s="36"/>
      <c r="B140" s="37"/>
      <c r="C140" s="37"/>
      <c r="D140" s="37"/>
      <c r="G140" s="32"/>
    </row>
    <row r="141" spans="1:8" s="31" customFormat="1">
      <c r="A141" s="39"/>
      <c r="B141" s="37"/>
      <c r="C141" s="37"/>
      <c r="D141" s="37"/>
      <c r="G141" s="32"/>
    </row>
    <row r="142" spans="1:8" s="31" customFormat="1">
      <c r="A142" s="39"/>
      <c r="B142" s="37"/>
      <c r="C142" s="37"/>
      <c r="D142" s="37"/>
      <c r="G142" s="32"/>
    </row>
    <row r="143" spans="1:8" s="31" customFormat="1">
      <c r="A143" s="36"/>
      <c r="B143" s="46"/>
      <c r="C143" s="46"/>
      <c r="D143" s="46"/>
      <c r="G143" s="32"/>
    </row>
    <row r="144" spans="1:8" s="31" customFormat="1">
      <c r="A144" s="34"/>
      <c r="B144" s="35"/>
      <c r="C144" s="35"/>
      <c r="D144" s="35"/>
      <c r="G144" s="32"/>
    </row>
    <row r="145" spans="1:7" s="31" customFormat="1">
      <c r="A145" s="34"/>
      <c r="B145" s="35"/>
      <c r="C145" s="35"/>
      <c r="D145" s="35"/>
      <c r="G145" s="32"/>
    </row>
    <row r="146" spans="1:7" s="31" customFormat="1">
      <c r="A146" s="36"/>
      <c r="B146" s="37"/>
      <c r="C146" s="37"/>
      <c r="D146" s="37"/>
      <c r="G146" s="32"/>
    </row>
    <row r="147" spans="1:7" s="31" customFormat="1">
      <c r="A147" s="36"/>
      <c r="B147" s="37"/>
      <c r="C147" s="37"/>
      <c r="D147" s="37"/>
    </row>
    <row r="148" spans="1:7" s="31" customFormat="1">
      <c r="A148" s="36"/>
      <c r="B148" s="37"/>
      <c r="C148" s="37"/>
      <c r="D148" s="37"/>
    </row>
    <row r="149" spans="1:7" s="31" customFormat="1">
      <c r="A149" s="36"/>
      <c r="B149" s="37"/>
      <c r="C149" s="37"/>
      <c r="D149" s="37"/>
    </row>
    <row r="150" spans="1:7" s="31" customFormat="1">
      <c r="A150" s="36"/>
      <c r="B150" s="37"/>
      <c r="C150" s="37"/>
      <c r="D150" s="37"/>
    </row>
    <row r="151" spans="1:7" s="31" customFormat="1">
      <c r="A151" s="36"/>
      <c r="B151" s="37"/>
      <c r="C151" s="37"/>
      <c r="D151" s="37"/>
      <c r="G151" s="32"/>
    </row>
    <row r="152" spans="1:7" s="31" customFormat="1">
      <c r="A152" s="36"/>
      <c r="B152" s="37"/>
      <c r="C152" s="37"/>
      <c r="D152" s="37"/>
      <c r="G152" s="32"/>
    </row>
    <row r="153" spans="1:7">
      <c r="A153" s="14"/>
    </row>
  </sheetData>
  <autoFilter ref="A4:N54"/>
  <phoneticPr fontId="6" type="noConversion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workbookViewId="0">
      <selection activeCell="F21" sqref="F21"/>
    </sheetView>
  </sheetViews>
  <sheetFormatPr baseColWidth="10" defaultColWidth="8.83203125" defaultRowHeight="14" x14ac:dyDescent="0"/>
  <cols>
    <col min="1" max="1" width="12.5" customWidth="1"/>
  </cols>
  <sheetData>
    <row r="1" spans="1:2" ht="20">
      <c r="A1" s="48" t="s">
        <v>69</v>
      </c>
    </row>
    <row r="3" spans="1:2">
      <c r="A3" t="s">
        <v>63</v>
      </c>
      <c r="B3">
        <f>COUNTIF(IA!F:F,"God")</f>
        <v>0</v>
      </c>
    </row>
    <row r="4" spans="1:2">
      <c r="A4" t="s">
        <v>64</v>
      </c>
      <c r="B4">
        <f>COUNTIF(IA!F:F,"Mindre god")</f>
        <v>0</v>
      </c>
    </row>
    <row r="5" spans="1:2">
      <c r="A5" t="s">
        <v>106</v>
      </c>
      <c r="B5">
        <f>COUNTIF(IA!F:F,"Uegnet")</f>
        <v>0</v>
      </c>
    </row>
    <row r="6" spans="1:2">
      <c r="A6" t="s">
        <v>107</v>
      </c>
      <c r="B6">
        <f>COUNTIF(IA!F:F,"Finnes ikke")</f>
        <v>0</v>
      </c>
    </row>
    <row r="7" spans="1:2">
      <c r="A7" t="s">
        <v>93</v>
      </c>
      <c r="B7">
        <f>COUNTIF(IA!B:B,"*")-SUM(B3:B6)</f>
        <v>79</v>
      </c>
    </row>
  </sheetData>
  <phoneticPr fontId="6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IA</vt:lpstr>
      <vt:lpstr>Stat</vt:lpstr>
      <vt:lpstr>Sheet3</vt:lpstr>
    </vt:vector>
  </TitlesOfParts>
  <Company>USIT - UiO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IA-mal for fakultet</dc:title>
  <dc:creator>Tomm Eriksen</dc:creator>
  <cp:lastModifiedBy>Tomm Eriksen</cp:lastModifiedBy>
  <cp:lastPrinted>2009-10-04T20:23:50Z</cp:lastPrinted>
  <dcterms:created xsi:type="dcterms:W3CDTF">2009-08-18T10:17:26Z</dcterms:created>
  <dcterms:modified xsi:type="dcterms:W3CDTF">2015-12-11T14:22:41Z</dcterms:modified>
</cp:coreProperties>
</file>