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Toricelli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<sst xmlns="http://schemas.openxmlformats.org/spreadsheetml/2006/main" count="55" uniqueCount="28">
  <si>
    <t>MEK1100: Eksperiment – Toricelli</t>
  </si>
  <si>
    <t>Erlend Høigaard / MIT</t>
  </si>
  <si>
    <t>Målinger:</t>
  </si>
  <si>
    <t>Beregninger:</t>
  </si>
  <si>
    <t>Høyde: (m)</t>
  </si>
  <si>
    <t>delta h</t>
  </si>
  <si>
    <t>Tid: delta t (s)</t>
  </si>
  <si>
    <t>Avg delta t</t>
  </si>
  <si>
    <t>De to formlene fra forelesning:</t>
  </si>
  <si>
    <t>h0 (cm)</t>
  </si>
  <si>
    <t>h1 (cm)</t>
  </si>
  <si>
    <t>ho (m)</t>
  </si>
  <si>
    <t>h1 (m)</t>
  </si>
  <si>
    <t>h0-h1</t>
  </si>
  <si>
    <t>(s)</t>
  </si>
  <si>
    <t>I</t>
  </si>
  <si>
    <t>II (m)</t>
  </si>
  <si>
    <t>avvik</t>
  </si>
  <si>
    <t>Skal bli lik</t>
  </si>
  <si>
    <t>Parametere:</t>
  </si>
  <si>
    <t>d</t>
  </si>
  <si>
    <t>Nedre diameter (tankens utløp)</t>
  </si>
  <si>
    <t>D</t>
  </si>
  <si>
    <t>Øvre diameter (på hele tanken)</t>
  </si>
  <si>
    <t>(d/D)^2</t>
  </si>
  <si>
    <t>g</t>
  </si>
  <si>
    <t>Tyngdeakselerasjon</t>
  </si>
  <si>
    <t>EKSPERIMENT: Fluks ut av bunnen på en tank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</si>
</sst>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5" fontId="1" fillId="0" borderId="3" xfId="0" applyNumberFormat="1" applyFont="1" applyBorder="1" applyAlignment="1">
      <alignment/>
    </xf>
    <xf numFmtId="166" fontId="0" fillId="0" borderId="0" xfId="0" applyNumberFormat="1" applyAlignment="1">
      <alignment horizontal="center"/>
    </xf>
    <xf numFmtId="164" fontId="1" fillId="0" borderId="1" xfId="0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164" fontId="0" fillId="0" borderId="4" xfId="0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5" fontId="0" fillId="0" borderId="4" xfId="0" applyNumberFormat="1" applyBorder="1" applyAlignment="1">
      <alignment/>
    </xf>
    <xf numFmtId="165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="90" zoomScaleNormal="90" workbookViewId="0" topLeftCell="A1">
      <selection activeCell="H11" sqref="H11"/>
    </sheetView>
  </sheetViews>
  <sheetFormatPr defaultColWidth="12.57421875" defaultRowHeight="12.75"/>
  <cols>
    <col min="1" max="1" width="2.57421875" style="0" customWidth="1"/>
    <col min="2" max="6" width="11.57421875" style="0" customWidth="1"/>
    <col min="7" max="7" width="6.421875" style="0" customWidth="1"/>
    <col min="8" max="13" width="11.57421875" style="0" customWidth="1"/>
    <col min="14" max="14" width="2.57421875" style="0" customWidth="1"/>
    <col min="15" max="15" width="11.57421875" style="0" customWidth="1"/>
    <col min="16" max="16" width="2.57421875" style="0" customWidth="1"/>
    <col min="17" max="16384" width="11.57421875" style="0" customWidth="1"/>
  </cols>
  <sheetData>
    <row r="1" spans="2:15" ht="12.75">
      <c r="B1" s="1"/>
      <c r="O1" s="1"/>
    </row>
    <row r="2" spans="2:15" ht="12.75">
      <c r="B2" s="1" t="s">
        <v>0</v>
      </c>
      <c r="O2" s="1"/>
    </row>
    <row r="3" spans="2:15" ht="12.75">
      <c r="B3" s="1" t="s">
        <v>1</v>
      </c>
      <c r="O3" s="1"/>
    </row>
    <row r="4" spans="2:15" ht="12.75">
      <c r="B4" s="1"/>
      <c r="O4" s="1"/>
    </row>
    <row r="5" ht="12.75">
      <c r="O5" s="1"/>
    </row>
    <row r="6" spans="2:15" ht="12.75">
      <c r="B6" s="1"/>
      <c r="O6" s="1"/>
    </row>
    <row r="7" spans="2:15" ht="12.75">
      <c r="B7" s="1" t="s">
        <v>2</v>
      </c>
      <c r="O7" s="1" t="s">
        <v>3</v>
      </c>
    </row>
    <row r="9" spans="2:15" ht="12.75">
      <c r="B9" s="2" t="s">
        <v>4</v>
      </c>
      <c r="C9" s="3"/>
      <c r="D9" s="3"/>
      <c r="E9" s="3"/>
      <c r="F9" s="4" t="s">
        <v>5</v>
      </c>
      <c r="H9" s="1" t="s">
        <v>6</v>
      </c>
      <c r="M9" s="5" t="s">
        <v>7</v>
      </c>
      <c r="O9" t="s">
        <v>8</v>
      </c>
    </row>
    <row r="10" spans="2:18" ht="12.75">
      <c r="B10" s="3" t="s">
        <v>9</v>
      </c>
      <c r="C10" s="3" t="s">
        <v>10</v>
      </c>
      <c r="D10" s="3" t="s">
        <v>11</v>
      </c>
      <c r="E10" s="3" t="s">
        <v>12</v>
      </c>
      <c r="F10" s="4" t="s">
        <v>13</v>
      </c>
      <c r="H10">
        <v>1</v>
      </c>
      <c r="I10" s="6">
        <f>H10+1</f>
        <v>2</v>
      </c>
      <c r="J10" s="6">
        <f>I10+1</f>
        <v>3</v>
      </c>
      <c r="K10" s="6">
        <f>J10+1</f>
        <v>4</v>
      </c>
      <c r="L10" s="6">
        <f>K10+1</f>
        <v>5</v>
      </c>
      <c r="M10" s="5" t="s">
        <v>14</v>
      </c>
      <c r="N10" s="3"/>
      <c r="O10" s="3" t="s">
        <v>15</v>
      </c>
      <c r="P10" s="3"/>
      <c r="Q10" s="4" t="s">
        <v>16</v>
      </c>
      <c r="R10" s="7" t="s">
        <v>17</v>
      </c>
    </row>
    <row r="11" spans="2:18" ht="12.75">
      <c r="B11" s="8"/>
      <c r="C11" s="8"/>
      <c r="D11" s="8">
        <f aca="true" t="shared" si="0" ref="D11:D17">B11/100</f>
        <v>0</v>
      </c>
      <c r="E11" s="8">
        <f aca="true" t="shared" si="1" ref="E11:E17">C11/100</f>
        <v>0</v>
      </c>
      <c r="F11" s="9">
        <f aca="true" t="shared" si="2" ref="F11:F17">D11-E11</f>
        <v>0</v>
      </c>
      <c r="H11" s="8"/>
      <c r="I11" s="8"/>
      <c r="J11" s="8"/>
      <c r="K11" s="8"/>
      <c r="L11" s="8"/>
      <c r="M11" s="10" t="e">
        <f aca="true" t="shared" si="3" ref="M11:M17">AVERAGE(H11:L11)</f>
        <v>#DIV/0!</v>
      </c>
      <c r="O11" s="11" t="e">
        <f aca="true" t="shared" si="4" ref="O11:O17">SQRT(2*$C$24*D11)*$C$23*M11</f>
        <v>#DIV/0!</v>
      </c>
      <c r="P11" s="11"/>
      <c r="Q11" s="12" t="e">
        <f aca="true" t="shared" si="5" ref="Q11:Q17">O11-$C$24/2*$C$23^2*M11^2</f>
        <v>#DIV/0!</v>
      </c>
      <c r="R11" s="13" t="e">
        <f aca="true" t="shared" si="6" ref="R11:R17">1-F11/Q11</f>
        <v>#DIV/0!</v>
      </c>
    </row>
    <row r="12" spans="4:18" ht="12.75">
      <c r="D12">
        <f t="shared" si="0"/>
        <v>0</v>
      </c>
      <c r="E12">
        <f t="shared" si="1"/>
        <v>0</v>
      </c>
      <c r="F12" s="14">
        <f t="shared" si="2"/>
        <v>0</v>
      </c>
      <c r="M12" s="1" t="e">
        <f t="shared" si="3"/>
        <v>#DIV/0!</v>
      </c>
      <c r="O12" s="15" t="e">
        <f t="shared" si="4"/>
        <v>#DIV/0!</v>
      </c>
      <c r="P12" s="15"/>
      <c r="Q12" s="16" t="e">
        <f t="shared" si="5"/>
        <v>#DIV/0!</v>
      </c>
      <c r="R12" s="13" t="e">
        <f t="shared" si="6"/>
        <v>#DIV/0!</v>
      </c>
    </row>
    <row r="13" spans="4:18" ht="12.75">
      <c r="D13">
        <f t="shared" si="0"/>
        <v>0</v>
      </c>
      <c r="E13">
        <f t="shared" si="1"/>
        <v>0</v>
      </c>
      <c r="F13" s="14">
        <f t="shared" si="2"/>
        <v>0</v>
      </c>
      <c r="M13" s="1" t="e">
        <f t="shared" si="3"/>
        <v>#DIV/0!</v>
      </c>
      <c r="O13" s="15" t="e">
        <f t="shared" si="4"/>
        <v>#DIV/0!</v>
      </c>
      <c r="P13" s="15"/>
      <c r="Q13" s="16" t="e">
        <f t="shared" si="5"/>
        <v>#DIV/0!</v>
      </c>
      <c r="R13" s="13" t="e">
        <f t="shared" si="6"/>
        <v>#DIV/0!</v>
      </c>
    </row>
    <row r="14" spans="4:18" ht="12.75">
      <c r="D14">
        <f t="shared" si="0"/>
        <v>0</v>
      </c>
      <c r="E14">
        <f t="shared" si="1"/>
        <v>0</v>
      </c>
      <c r="F14" s="14">
        <f t="shared" si="2"/>
        <v>0</v>
      </c>
      <c r="M14" s="1" t="e">
        <f t="shared" si="3"/>
        <v>#DIV/0!</v>
      </c>
      <c r="O14" s="15" t="e">
        <f t="shared" si="4"/>
        <v>#DIV/0!</v>
      </c>
      <c r="P14" s="15"/>
      <c r="Q14" s="16" t="e">
        <f t="shared" si="5"/>
        <v>#DIV/0!</v>
      </c>
      <c r="R14" s="13" t="e">
        <f t="shared" si="6"/>
        <v>#DIV/0!</v>
      </c>
    </row>
    <row r="15" spans="4:18" ht="12.75">
      <c r="D15">
        <f t="shared" si="0"/>
        <v>0</v>
      </c>
      <c r="E15">
        <f t="shared" si="1"/>
        <v>0</v>
      </c>
      <c r="F15" s="14">
        <f t="shared" si="2"/>
        <v>0</v>
      </c>
      <c r="M15" s="1" t="e">
        <f t="shared" si="3"/>
        <v>#DIV/0!</v>
      </c>
      <c r="O15" s="15" t="e">
        <f t="shared" si="4"/>
        <v>#DIV/0!</v>
      </c>
      <c r="P15" s="15"/>
      <c r="Q15" s="16" t="e">
        <f t="shared" si="5"/>
        <v>#DIV/0!</v>
      </c>
      <c r="R15" s="13" t="e">
        <f t="shared" si="6"/>
        <v>#DIV/0!</v>
      </c>
    </row>
    <row r="16" spans="4:18" ht="12.75">
      <c r="D16">
        <f t="shared" si="0"/>
        <v>0</v>
      </c>
      <c r="E16">
        <f t="shared" si="1"/>
        <v>0</v>
      </c>
      <c r="F16" s="14">
        <f t="shared" si="2"/>
        <v>0</v>
      </c>
      <c r="M16" s="1" t="e">
        <f t="shared" si="3"/>
        <v>#DIV/0!</v>
      </c>
      <c r="O16" s="15" t="e">
        <f t="shared" si="4"/>
        <v>#DIV/0!</v>
      </c>
      <c r="P16" s="15"/>
      <c r="Q16" s="16" t="e">
        <f t="shared" si="5"/>
        <v>#DIV/0!</v>
      </c>
      <c r="R16" s="13" t="e">
        <f t="shared" si="6"/>
        <v>#DIV/0!</v>
      </c>
    </row>
    <row r="17" spans="2:18" ht="12.75">
      <c r="B17" s="17"/>
      <c r="C17" s="18"/>
      <c r="D17" s="17">
        <f t="shared" si="0"/>
        <v>0</v>
      </c>
      <c r="E17" s="17">
        <f t="shared" si="1"/>
        <v>0</v>
      </c>
      <c r="F17" s="19">
        <f t="shared" si="2"/>
        <v>0</v>
      </c>
      <c r="H17" s="17"/>
      <c r="I17" s="17"/>
      <c r="J17" s="17"/>
      <c r="K17" s="17"/>
      <c r="L17" s="17"/>
      <c r="M17" s="18" t="e">
        <f t="shared" si="3"/>
        <v>#DIV/0!</v>
      </c>
      <c r="O17" s="20" t="e">
        <f t="shared" si="4"/>
        <v>#DIV/0!</v>
      </c>
      <c r="P17" s="20"/>
      <c r="Q17" s="21" t="e">
        <f t="shared" si="5"/>
        <v>#DIV/0!</v>
      </c>
      <c r="R17" s="13" t="e">
        <f t="shared" si="6"/>
        <v>#DIV/0!</v>
      </c>
    </row>
    <row r="18" ht="12.75">
      <c r="Q18" s="5" t="s">
        <v>18</v>
      </c>
    </row>
    <row r="19" ht="12.75">
      <c r="Q19" s="5" t="s">
        <v>5</v>
      </c>
    </row>
    <row r="20" ht="12.75">
      <c r="B20" s="1" t="s">
        <v>19</v>
      </c>
    </row>
    <row r="21" spans="2:4" ht="12.75">
      <c r="B21" s="8" t="s">
        <v>20</v>
      </c>
      <c r="C21" s="8">
        <v>1</v>
      </c>
      <c r="D21" t="s">
        <v>21</v>
      </c>
    </row>
    <row r="22" spans="2:4" ht="12.75">
      <c r="B22" t="s">
        <v>22</v>
      </c>
      <c r="C22">
        <v>17</v>
      </c>
      <c r="D22" t="s">
        <v>23</v>
      </c>
    </row>
    <row r="23" spans="2:3" ht="12.75">
      <c r="B23" t="s">
        <v>24</v>
      </c>
      <c r="C23">
        <f>(C21/C22)^2</f>
        <v>0.0034602076124567475</v>
      </c>
    </row>
    <row r="24" spans="2:4" ht="12.75">
      <c r="B24" s="17" t="s">
        <v>25</v>
      </c>
      <c r="C24" s="17">
        <v>9.8</v>
      </c>
      <c r="D24" t="s">
        <v>26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21"/>
  <sheetViews>
    <sheetView workbookViewId="0" topLeftCell="A2">
      <selection activeCell="C15" sqref="C15"/>
    </sheetView>
  </sheetViews>
  <sheetFormatPr defaultColWidth="12.57421875" defaultRowHeight="12.75"/>
  <cols>
    <col min="1" max="1" width="2.57421875" style="0" customWidth="1"/>
    <col min="2" max="6" width="11.57421875" style="0" customWidth="1"/>
    <col min="7" max="7" width="6.421875" style="0" customWidth="1"/>
    <col min="8" max="13" width="11.57421875" style="0" customWidth="1"/>
    <col min="14" max="14" width="2.57421875" style="0" customWidth="1"/>
    <col min="15" max="15" width="11.57421875" style="0" customWidth="1"/>
    <col min="16" max="16" width="2.57421875" style="0" customWidth="1"/>
    <col min="17" max="16384" width="11.57421875" style="0" customWidth="1"/>
  </cols>
  <sheetData>
    <row r="1" spans="2:15" ht="12.75">
      <c r="B1" s="1"/>
      <c r="O1" s="1"/>
    </row>
    <row r="2" spans="2:15" ht="12.75">
      <c r="B2" s="1" t="s">
        <v>27</v>
      </c>
      <c r="F2" s="1"/>
      <c r="O2" s="1"/>
    </row>
    <row r="3" spans="2:15" ht="12.75">
      <c r="B3" s="1"/>
      <c r="O3" s="1"/>
    </row>
    <row r="4" spans="2:15" ht="12.75">
      <c r="B4" s="1" t="s">
        <v>2</v>
      </c>
      <c r="O4" s="1" t="s">
        <v>3</v>
      </c>
    </row>
    <row r="6" spans="2:15" ht="12.75">
      <c r="B6" s="2" t="s">
        <v>4</v>
      </c>
      <c r="C6" s="3"/>
      <c r="D6" s="3"/>
      <c r="E6" s="3"/>
      <c r="F6" s="4" t="s">
        <v>5</v>
      </c>
      <c r="H6" s="1" t="s">
        <v>6</v>
      </c>
      <c r="M6" s="5" t="s">
        <v>7</v>
      </c>
      <c r="O6" t="s">
        <v>8</v>
      </c>
    </row>
    <row r="7" spans="2:18" ht="12.75">
      <c r="B7" s="3" t="s">
        <v>9</v>
      </c>
      <c r="C7" s="3" t="s">
        <v>10</v>
      </c>
      <c r="D7" s="3" t="s">
        <v>11</v>
      </c>
      <c r="E7" s="3" t="s">
        <v>12</v>
      </c>
      <c r="F7" s="4" t="s">
        <v>13</v>
      </c>
      <c r="H7">
        <v>1</v>
      </c>
      <c r="I7" s="6">
        <f>H7+1</f>
        <v>2</v>
      </c>
      <c r="J7" s="6">
        <f>I7+1</f>
        <v>3</v>
      </c>
      <c r="K7" s="6">
        <f>J7+1</f>
        <v>4</v>
      </c>
      <c r="L7" s="6">
        <f>K7+1</f>
        <v>5</v>
      </c>
      <c r="M7" s="5" t="s">
        <v>14</v>
      </c>
      <c r="N7" s="3"/>
      <c r="O7" s="3" t="s">
        <v>15</v>
      </c>
      <c r="P7" s="3"/>
      <c r="Q7" s="4" t="s">
        <v>16</v>
      </c>
      <c r="R7" s="7" t="s">
        <v>17</v>
      </c>
    </row>
    <row r="8" spans="2:18" ht="12.75">
      <c r="B8" s="8"/>
      <c r="C8" s="8">
        <f aca="true" t="shared" si="0" ref="C8:C13">B9</f>
        <v>0</v>
      </c>
      <c r="D8" s="8">
        <f aca="true" t="shared" si="1" ref="D8:D14">B8/100</f>
        <v>0</v>
      </c>
      <c r="E8" s="8">
        <f aca="true" t="shared" si="2" ref="E8:E14">C8/100</f>
        <v>0</v>
      </c>
      <c r="F8" s="9">
        <f aca="true" t="shared" si="3" ref="F8:F14">D8-E8</f>
        <v>0</v>
      </c>
      <c r="H8" s="8"/>
      <c r="I8" s="8"/>
      <c r="J8" s="8"/>
      <c r="K8" s="8"/>
      <c r="L8" s="8"/>
      <c r="M8" s="10" t="e">
        <f aca="true" t="shared" si="4" ref="M8:M14">AVERAGE(H8:L8)</f>
        <v>#DIV/0!</v>
      </c>
      <c r="O8" s="11" t="e">
        <f aca="true" t="shared" si="5" ref="O8:O14">SQRT(2*$C$21*D8)*$C$20*M8</f>
        <v>#DIV/0!</v>
      </c>
      <c r="P8" s="11"/>
      <c r="Q8" s="12" t="e">
        <f aca="true" t="shared" si="6" ref="Q8:Q14">O8-$C$21/2*$C$20^2*M8^2</f>
        <v>#DIV/0!</v>
      </c>
      <c r="R8" s="13" t="e">
        <f aca="true" t="shared" si="7" ref="R8:R14">1-F8/Q8</f>
        <v>#DIV/0!</v>
      </c>
    </row>
    <row r="9" spans="3:18" ht="12.75">
      <c r="C9">
        <f t="shared" si="0"/>
        <v>0</v>
      </c>
      <c r="D9">
        <f t="shared" si="1"/>
        <v>0</v>
      </c>
      <c r="E9">
        <f t="shared" si="2"/>
        <v>0</v>
      </c>
      <c r="F9" s="14">
        <f t="shared" si="3"/>
        <v>0</v>
      </c>
      <c r="M9" s="1" t="e">
        <f t="shared" si="4"/>
        <v>#DIV/0!</v>
      </c>
      <c r="O9" s="15" t="e">
        <f t="shared" si="5"/>
        <v>#DIV/0!</v>
      </c>
      <c r="P9" s="15"/>
      <c r="Q9" s="16" t="e">
        <f t="shared" si="6"/>
        <v>#DIV/0!</v>
      </c>
      <c r="R9" s="13" t="e">
        <f t="shared" si="7"/>
        <v>#DIV/0!</v>
      </c>
    </row>
    <row r="10" spans="3:18" ht="12.75">
      <c r="C10">
        <f t="shared" si="0"/>
        <v>0</v>
      </c>
      <c r="D10">
        <f t="shared" si="1"/>
        <v>0</v>
      </c>
      <c r="E10">
        <f t="shared" si="2"/>
        <v>0</v>
      </c>
      <c r="F10" s="14">
        <f t="shared" si="3"/>
        <v>0</v>
      </c>
      <c r="M10" s="1" t="e">
        <f t="shared" si="4"/>
        <v>#DIV/0!</v>
      </c>
      <c r="O10" s="15" t="e">
        <f t="shared" si="5"/>
        <v>#DIV/0!</v>
      </c>
      <c r="P10" s="15"/>
      <c r="Q10" s="16" t="e">
        <f t="shared" si="6"/>
        <v>#DIV/0!</v>
      </c>
      <c r="R10" s="13" t="e">
        <f t="shared" si="7"/>
        <v>#DIV/0!</v>
      </c>
    </row>
    <row r="11" spans="3:18" ht="12.75">
      <c r="C11">
        <f t="shared" si="0"/>
        <v>0</v>
      </c>
      <c r="D11">
        <f t="shared" si="1"/>
        <v>0</v>
      </c>
      <c r="E11">
        <f t="shared" si="2"/>
        <v>0</v>
      </c>
      <c r="F11" s="14">
        <f t="shared" si="3"/>
        <v>0</v>
      </c>
      <c r="M11" s="1" t="e">
        <f t="shared" si="4"/>
        <v>#DIV/0!</v>
      </c>
      <c r="O11" s="15" t="e">
        <f t="shared" si="5"/>
        <v>#DIV/0!</v>
      </c>
      <c r="P11" s="15"/>
      <c r="Q11" s="16" t="e">
        <f t="shared" si="6"/>
        <v>#DIV/0!</v>
      </c>
      <c r="R11" s="13" t="e">
        <f t="shared" si="7"/>
        <v>#DIV/0!</v>
      </c>
    </row>
    <row r="12" spans="3:18" ht="12.75">
      <c r="C12">
        <f t="shared" si="0"/>
        <v>0</v>
      </c>
      <c r="D12">
        <f t="shared" si="1"/>
        <v>0</v>
      </c>
      <c r="E12">
        <f t="shared" si="2"/>
        <v>0</v>
      </c>
      <c r="F12" s="14">
        <f t="shared" si="3"/>
        <v>0</v>
      </c>
      <c r="M12" s="1" t="e">
        <f t="shared" si="4"/>
        <v>#DIV/0!</v>
      </c>
      <c r="O12" s="15" t="e">
        <f t="shared" si="5"/>
        <v>#DIV/0!</v>
      </c>
      <c r="P12" s="15"/>
      <c r="Q12" s="16" t="e">
        <f t="shared" si="6"/>
        <v>#DIV/0!</v>
      </c>
      <c r="R12" s="13" t="e">
        <f t="shared" si="7"/>
        <v>#DIV/0!</v>
      </c>
    </row>
    <row r="13" spans="3:18" ht="12.75">
      <c r="C13">
        <f t="shared" si="0"/>
        <v>0</v>
      </c>
      <c r="D13">
        <f t="shared" si="1"/>
        <v>0</v>
      </c>
      <c r="E13">
        <f t="shared" si="2"/>
        <v>0</v>
      </c>
      <c r="F13" s="14">
        <f t="shared" si="3"/>
        <v>0</v>
      </c>
      <c r="M13" s="1" t="e">
        <f t="shared" si="4"/>
        <v>#DIV/0!</v>
      </c>
      <c r="O13" s="15" t="e">
        <f t="shared" si="5"/>
        <v>#DIV/0!</v>
      </c>
      <c r="P13" s="15"/>
      <c r="Q13" s="16" t="e">
        <f t="shared" si="6"/>
        <v>#DIV/0!</v>
      </c>
      <c r="R13" s="13" t="e">
        <f t="shared" si="7"/>
        <v>#DIV/0!</v>
      </c>
    </row>
    <row r="14" spans="2:18" ht="12.75">
      <c r="B14" s="17"/>
      <c r="C14" s="18">
        <v>0</v>
      </c>
      <c r="D14" s="17">
        <f t="shared" si="1"/>
        <v>0</v>
      </c>
      <c r="E14" s="17">
        <f t="shared" si="2"/>
        <v>0</v>
      </c>
      <c r="F14" s="19">
        <f t="shared" si="3"/>
        <v>0</v>
      </c>
      <c r="H14" s="17"/>
      <c r="I14" s="17"/>
      <c r="J14" s="17"/>
      <c r="K14" s="17"/>
      <c r="L14" s="17"/>
      <c r="M14" s="18" t="e">
        <f t="shared" si="4"/>
        <v>#DIV/0!</v>
      </c>
      <c r="O14" s="20" t="e">
        <f t="shared" si="5"/>
        <v>#DIV/0!</v>
      </c>
      <c r="P14" s="20"/>
      <c r="Q14" s="21" t="e">
        <f t="shared" si="6"/>
        <v>#DIV/0!</v>
      </c>
      <c r="R14" s="13" t="e">
        <f t="shared" si="7"/>
        <v>#DIV/0!</v>
      </c>
    </row>
    <row r="15" ht="12.75">
      <c r="Q15" s="5" t="s">
        <v>18</v>
      </c>
    </row>
    <row r="16" ht="12.75">
      <c r="Q16" s="5" t="s">
        <v>5</v>
      </c>
    </row>
    <row r="17" ht="12.75">
      <c r="B17" s="1" t="s">
        <v>19</v>
      </c>
    </row>
    <row r="18" spans="2:4" ht="12.75">
      <c r="B18" s="8" t="s">
        <v>20</v>
      </c>
      <c r="C18" s="8">
        <v>1</v>
      </c>
      <c r="D18" t="s">
        <v>21</v>
      </c>
    </row>
    <row r="19" spans="2:4" ht="12.75">
      <c r="B19" t="s">
        <v>22</v>
      </c>
      <c r="C19">
        <v>17</v>
      </c>
      <c r="D19" t="s">
        <v>23</v>
      </c>
    </row>
    <row r="20" spans="2:3" ht="12.75">
      <c r="B20" t="s">
        <v>24</v>
      </c>
      <c r="C20">
        <f>(C18/C19)^2</f>
        <v>0.0034602076124567475</v>
      </c>
    </row>
    <row r="21" spans="2:4" ht="12.75">
      <c r="B21" s="17" t="s">
        <v>25</v>
      </c>
      <c r="C21" s="17">
        <v>9.8</v>
      </c>
      <c r="D21" t="s">
        <v>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Karsten Trulsen</cp:lastModifiedBy>
  <dcterms:modified xsi:type="dcterms:W3CDTF">2016-04-19T07:40:03Z</dcterms:modified>
  <cp:category/>
  <cp:version/>
  <cp:contentType/>
  <cp:contentStatus/>
  <cp:revision>1</cp:revision>
</cp:coreProperties>
</file>