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1865" yWindow="1035" windowWidth="27180" windowHeight="15825"/>
  </bookViews>
  <sheets>
    <sheet name="Enkel Keynes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B19" i="1"/>
  <c r="C22" i="1"/>
  <c r="C23" i="1"/>
  <c r="C26" i="1"/>
  <c r="C27" i="1"/>
  <c r="D16" i="1"/>
  <c r="D14" i="1"/>
  <c r="D13" i="1"/>
  <c r="C28" i="1"/>
  <c r="B28" i="1"/>
  <c r="D28" i="1"/>
  <c r="B15" i="1"/>
  <c r="B27" i="1"/>
  <c r="D27" i="1"/>
  <c r="B22" i="1"/>
  <c r="B23" i="1"/>
  <c r="B26" i="1"/>
  <c r="D26" i="1"/>
  <c r="D23" i="1"/>
  <c r="D22" i="1"/>
  <c r="D9" i="1"/>
  <c r="D12" i="1"/>
</calcChain>
</file>

<file path=xl/sharedStrings.xml><?xml version="1.0" encoding="utf-8"?>
<sst xmlns="http://schemas.openxmlformats.org/spreadsheetml/2006/main" count="37" uniqueCount="31">
  <si>
    <t xml:space="preserve">Modell: </t>
  </si>
  <si>
    <t>Verdi</t>
  </si>
  <si>
    <t>Eksogene</t>
  </si>
  <si>
    <t>Opprinnelig verdi</t>
  </si>
  <si>
    <t xml:space="preserve">Ny verdi </t>
  </si>
  <si>
    <t>Endring (delta)</t>
  </si>
  <si>
    <t>I</t>
  </si>
  <si>
    <t>ΔY</t>
  </si>
  <si>
    <t>ΔC</t>
  </si>
  <si>
    <t>Parametere (faste)</t>
  </si>
  <si>
    <t>Parametere (sjokk)</t>
  </si>
  <si>
    <t>c_1</t>
  </si>
  <si>
    <t>z^C</t>
  </si>
  <si>
    <t>Multiplikator</t>
  </si>
  <si>
    <t>Endogene variable</t>
  </si>
  <si>
    <t>Ny verdi</t>
  </si>
  <si>
    <t>Y</t>
  </si>
  <si>
    <t>C</t>
  </si>
  <si>
    <t>Y = C + I +G</t>
  </si>
  <si>
    <t xml:space="preserve">C = z^C + c_1(Y-T) </t>
  </si>
  <si>
    <t>T</t>
  </si>
  <si>
    <t>Privat sparing:  S = Y - T - C</t>
  </si>
  <si>
    <t>Offentlig sparing = T - C^G</t>
  </si>
  <si>
    <t>C^G</t>
  </si>
  <si>
    <t>I^G</t>
  </si>
  <si>
    <t>G = C^G+I^G</t>
  </si>
  <si>
    <t>ER SUMMEN AV C^G og I^G</t>
  </si>
  <si>
    <t>Landets sparing =I+I^G</t>
  </si>
  <si>
    <t>Dere kan endre verdiene til parametere og eksogene variabler (opprinnelig verdi og ny verdi)</t>
  </si>
  <si>
    <t>Nederste del viser de endogene variablene, som modellen regner ut</t>
  </si>
  <si>
    <t>Endogene variabler utenfor opprinnelig modellen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</si>
</sst>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3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161925</xdr:rowOff>
        </xdr:from>
        <xdr:to>
          <xdr:col>0</xdr:col>
          <xdr:colOff>609600</xdr:colOff>
          <xdr:row>19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6</xdr:col>
          <xdr:colOff>571500</xdr:colOff>
          <xdr:row>23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23</xdr:row>
          <xdr:rowOff>0</xdr:rowOff>
        </xdr:from>
        <xdr:to>
          <xdr:col>6</xdr:col>
          <xdr:colOff>28575</xdr:colOff>
          <xdr:row>24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C11" sqref="C11"/>
    </sheetView>
  </sheetViews>
  <sheetFormatPr baseColWidth="10" defaultColWidth="8.85546875" defaultRowHeight="15" x14ac:dyDescent="0.25"/>
  <cols>
    <col min="1" max="1" width="24.42578125" bestFit="1" customWidth="1"/>
    <col min="2" max="2" width="19.7109375" bestFit="1" customWidth="1"/>
    <col min="3" max="4" width="12" customWidth="1"/>
    <col min="6" max="6" width="16.7109375" bestFit="1" customWidth="1"/>
    <col min="8" max="8" width="14.28515625" bestFit="1" customWidth="1"/>
  </cols>
  <sheetData>
    <row r="1" spans="1:5" s="2" customFormat="1" x14ac:dyDescent="0.25">
      <c r="A1" s="1" t="s">
        <v>0</v>
      </c>
      <c r="B1" s="4" t="s">
        <v>28</v>
      </c>
      <c r="C1" s="4"/>
      <c r="D1" s="4"/>
    </row>
    <row r="2" spans="1:5" s="2" customFormat="1" x14ac:dyDescent="0.25">
      <c r="A2" s="1" t="s">
        <v>18</v>
      </c>
      <c r="B2" s="4" t="s">
        <v>29</v>
      </c>
      <c r="C2" s="4"/>
      <c r="D2" s="4"/>
    </row>
    <row r="3" spans="1:5" s="2" customFormat="1" x14ac:dyDescent="0.25">
      <c r="A3" s="1" t="s">
        <v>19</v>
      </c>
      <c r="B3" s="4"/>
      <c r="C3" s="4"/>
      <c r="D3" s="4"/>
    </row>
    <row r="5" spans="1:5" s="3" customFormat="1" x14ac:dyDescent="0.25">
      <c r="A5" s="3" t="s">
        <v>9</v>
      </c>
      <c r="B5" s="3" t="s">
        <v>1</v>
      </c>
    </row>
    <row r="6" spans="1:5" x14ac:dyDescent="0.25">
      <c r="A6" t="s">
        <v>11</v>
      </c>
      <c r="B6">
        <v>0.6</v>
      </c>
    </row>
    <row r="8" spans="1:5" x14ac:dyDescent="0.25">
      <c r="A8" s="3" t="s">
        <v>10</v>
      </c>
      <c r="B8" s="3" t="s">
        <v>3</v>
      </c>
      <c r="C8" s="3" t="s">
        <v>4</v>
      </c>
      <c r="D8" s="3" t="s">
        <v>5</v>
      </c>
    </row>
    <row r="9" spans="1:5" x14ac:dyDescent="0.25">
      <c r="A9" t="s">
        <v>12</v>
      </c>
      <c r="B9">
        <v>160</v>
      </c>
      <c r="C9">
        <v>160</v>
      </c>
      <c r="D9">
        <f>C9-B9</f>
        <v>0</v>
      </c>
      <c r="E9" s="3"/>
    </row>
    <row r="11" spans="1:5" x14ac:dyDescent="0.25">
      <c r="A11" s="3" t="s">
        <v>2</v>
      </c>
      <c r="B11" s="3" t="s">
        <v>3</v>
      </c>
      <c r="C11" s="3" t="s">
        <v>4</v>
      </c>
      <c r="D11" s="3" t="s">
        <v>5</v>
      </c>
    </row>
    <row r="12" spans="1:5" x14ac:dyDescent="0.25">
      <c r="A12" t="s">
        <v>6</v>
      </c>
      <c r="B12">
        <v>100</v>
      </c>
      <c r="C12">
        <v>100</v>
      </c>
      <c r="D12">
        <f>C12-B12</f>
        <v>0</v>
      </c>
    </row>
    <row r="13" spans="1:5" x14ac:dyDescent="0.25">
      <c r="A13" t="s">
        <v>23</v>
      </c>
      <c r="B13">
        <v>100</v>
      </c>
      <c r="C13">
        <v>100</v>
      </c>
      <c r="D13">
        <f t="shared" ref="D13:D16" si="0">C13-B13</f>
        <v>0</v>
      </c>
    </row>
    <row r="14" spans="1:5" x14ac:dyDescent="0.25">
      <c r="A14" t="s">
        <v>24</v>
      </c>
      <c r="B14">
        <v>0</v>
      </c>
      <c r="C14">
        <v>0</v>
      </c>
      <c r="D14">
        <f t="shared" si="0"/>
        <v>0</v>
      </c>
    </row>
    <row r="15" spans="1:5" x14ac:dyDescent="0.25">
      <c r="A15" t="s">
        <v>25</v>
      </c>
      <c r="B15">
        <f>B13+B14</f>
        <v>100</v>
      </c>
      <c r="C15">
        <f>C13+C14</f>
        <v>100</v>
      </c>
      <c r="D15" t="s">
        <v>26</v>
      </c>
    </row>
    <row r="16" spans="1:5" x14ac:dyDescent="0.25">
      <c r="A16" t="s">
        <v>20</v>
      </c>
      <c r="B16">
        <v>100</v>
      </c>
      <c r="C16">
        <v>100</v>
      </c>
      <c r="D16">
        <f t="shared" si="0"/>
        <v>0</v>
      </c>
    </row>
    <row r="17" spans="1:5" x14ac:dyDescent="0.25">
      <c r="A17" s="3" t="s">
        <v>13</v>
      </c>
      <c r="B17" s="3" t="s">
        <v>1</v>
      </c>
    </row>
    <row r="19" spans="1:5" x14ac:dyDescent="0.25">
      <c r="B19">
        <f>1/(1-B6)</f>
        <v>2.5</v>
      </c>
      <c r="C19" s="3"/>
      <c r="D19" s="3"/>
    </row>
    <row r="21" spans="1:5" x14ac:dyDescent="0.25">
      <c r="A21" s="3" t="s">
        <v>14</v>
      </c>
      <c r="B21" s="3" t="s">
        <v>3</v>
      </c>
      <c r="C21" s="3" t="s">
        <v>15</v>
      </c>
      <c r="D21" s="3" t="s">
        <v>5</v>
      </c>
    </row>
    <row r="22" spans="1:5" x14ac:dyDescent="0.25">
      <c r="A22" t="s">
        <v>16</v>
      </c>
      <c r="B22">
        <f>(1/(1-B6))*(B9-B6*B16+B15+B12)</f>
        <v>750</v>
      </c>
      <c r="C22">
        <f>B19*(C9-B6*C16+C15+C12)</f>
        <v>750</v>
      </c>
      <c r="D22">
        <f>C22-B22</f>
        <v>0</v>
      </c>
      <c r="E22" t="s">
        <v>7</v>
      </c>
    </row>
    <row r="23" spans="1:5" x14ac:dyDescent="0.25">
      <c r="A23" t="s">
        <v>17</v>
      </c>
      <c r="B23">
        <f>B9+B6*(B22-B16)</f>
        <v>550</v>
      </c>
      <c r="C23">
        <f>C9+B6*(C22-C16)</f>
        <v>550</v>
      </c>
      <c r="D23">
        <f>C23-B23</f>
        <v>0</v>
      </c>
      <c r="E23" t="s">
        <v>8</v>
      </c>
    </row>
    <row r="24" spans="1:5" x14ac:dyDescent="0.25">
      <c r="A24" s="3"/>
      <c r="B24" s="3"/>
      <c r="C24" s="3"/>
      <c r="D24" s="3"/>
    </row>
    <row r="25" spans="1:5" x14ac:dyDescent="0.25">
      <c r="A25" s="3" t="s">
        <v>30</v>
      </c>
    </row>
    <row r="26" spans="1:5" x14ac:dyDescent="0.25">
      <c r="A26" s="5" t="s">
        <v>21</v>
      </c>
      <c r="B26">
        <f>B22-B23-B16</f>
        <v>100</v>
      </c>
      <c r="C26">
        <f>C22-C23-C16</f>
        <v>100</v>
      </c>
      <c r="D26">
        <f>C26-B26</f>
        <v>0</v>
      </c>
    </row>
    <row r="27" spans="1:5" x14ac:dyDescent="0.25">
      <c r="A27" t="s">
        <v>22</v>
      </c>
      <c r="B27">
        <f>B16-B15</f>
        <v>0</v>
      </c>
      <c r="C27">
        <f>C16-C13</f>
        <v>0</v>
      </c>
      <c r="D27">
        <f t="shared" ref="D27:D28" si="1">C27-B27</f>
        <v>0</v>
      </c>
    </row>
    <row r="28" spans="1:5" x14ac:dyDescent="0.25">
      <c r="A28" t="s">
        <v>27</v>
      </c>
      <c r="B28">
        <f>B12+B14</f>
        <v>100</v>
      </c>
      <c r="C28">
        <f>C12+C14</f>
        <v>100</v>
      </c>
      <c r="D28">
        <f t="shared" si="1"/>
        <v>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76200</xdr:colOff>
                <xdr:row>16</xdr:row>
                <xdr:rowOff>161925</xdr:rowOff>
              </from>
              <to>
                <xdr:col>0</xdr:col>
                <xdr:colOff>609600</xdr:colOff>
                <xdr:row>19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5</xdr:col>
                <xdr:colOff>0</xdr:colOff>
                <xdr:row>21</xdr:row>
                <xdr:rowOff>0</xdr:rowOff>
              </from>
              <to>
                <xdr:col>6</xdr:col>
                <xdr:colOff>571500</xdr:colOff>
                <xdr:row>23</xdr:row>
                <xdr:rowOff>38100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 sizeWithCells="1">
              <from>
                <xdr:col>5</xdr:col>
                <xdr:colOff>0</xdr:colOff>
                <xdr:row>23</xdr:row>
                <xdr:rowOff>0</xdr:rowOff>
              </from>
              <to>
                <xdr:col>6</xdr:col>
                <xdr:colOff>28575</xdr:colOff>
                <xdr:row>24</xdr:row>
                <xdr:rowOff>47625</xdr:rowOff>
              </to>
            </anchor>
          </objectPr>
        </oleObject>
      </mc:Choice>
      <mc:Fallback>
        <oleObject progId="Equation.DSMT4" shapeId="1027" r:id="rId8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Enkel Keynes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Steinar Holden</cp:lastModifiedBy>
  <dcterms:created xsi:type="dcterms:W3CDTF">2012-08-25T12:15:37Z</dcterms:created>
  <dcterms:modified xsi:type="dcterms:W3CDTF">2016-09-21T19:41:05Z</dcterms:modified>
</cp:coreProperties>
</file>