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io-my.sharepoint.com/personal/fredriec_uio_no/Documents/Desktop/"/>
    </mc:Choice>
  </mc:AlternateContent>
  <xr:revisionPtr revIDLastSave="0" documentId="8_{9FABDFB7-79C2-4D64-8534-EDE3996B77FB}" xr6:coauthVersionLast="47" xr6:coauthVersionMax="47" xr10:uidLastSave="{00000000-0000-0000-0000-000000000000}"/>
  <bookViews>
    <workbookView xWindow="-28920" yWindow="1035" windowWidth="29040" windowHeight="176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  <c r="F5" i="1" s="1"/>
  <c r="H5" i="1" s="1"/>
  <c r="C6" i="1"/>
  <c r="E5" i="1"/>
  <c r="F6" i="1"/>
  <c r="H6" i="1" s="1"/>
  <c r="E6" i="1"/>
  <c r="H8" i="1" l="1"/>
  <c r="H11" i="1" s="1"/>
  <c r="H12" i="1" l="1"/>
</calcChain>
</file>

<file path=xl/sharedStrings.xml><?xml version="1.0" encoding="utf-8"?>
<sst xmlns="http://schemas.openxmlformats.org/spreadsheetml/2006/main" count="18" uniqueCount="18">
  <si>
    <t>Antall timer</t>
  </si>
  <si>
    <t xml:space="preserve">Antall vit.asser. </t>
  </si>
  <si>
    <t xml:space="preserve">BA </t>
  </si>
  <si>
    <t xml:space="preserve">Rest timer </t>
  </si>
  <si>
    <t>MA</t>
  </si>
  <si>
    <t>Utbetalt til vit.ass.er (før skatt) per time</t>
  </si>
  <si>
    <t>Timelønn basert på kompetanse</t>
  </si>
  <si>
    <t>Lønn til vit.ass.</t>
  </si>
  <si>
    <t>Sum</t>
  </si>
  <si>
    <t xml:space="preserve">Positiv sum = rest av mulig bevilngning </t>
  </si>
  <si>
    <t xml:space="preserve">Samlet </t>
  </si>
  <si>
    <t xml:space="preserve">Kostnader for UiO inkludert arbeidsgiveravgift osv. </t>
  </si>
  <si>
    <t>REST</t>
  </si>
  <si>
    <t>oppnådd MA = Ltr 51 = SKO 1020</t>
  </si>
  <si>
    <t xml:space="preserve">oppnådd BA = Ltr 44 = SKO 1019 </t>
  </si>
  <si>
    <t xml:space="preserve">Kostnad som belastes av tilgjengelig beløp </t>
  </si>
  <si>
    <t xml:space="preserve">Tilgjengelig beløp </t>
  </si>
  <si>
    <t>Kostnad UiO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</si>
</sst>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#,##0.00_ ;\-#,##0.00\ "/>
  </numFmts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30">
    <xf numFmtId="0" fontId="0" fillId="0" borderId="0" xfId="0"/>
    <xf numFmtId="44" fontId="0" fillId="0" borderId="0" xfId="0" applyNumberFormat="1"/>
    <xf numFmtId="0" fontId="2" fillId="5" borderId="3" xfId="2" applyFill="1" applyBorder="1"/>
    <xf numFmtId="0" fontId="2" fillId="5" borderId="4" xfId="2" applyFill="1" applyBorder="1"/>
    <xf numFmtId="44" fontId="3" fillId="6" borderId="2" xfId="1" applyNumberFormat="1" applyFont="1" applyFill="1" applyBorder="1"/>
    <xf numFmtId="0" fontId="2" fillId="5" borderId="5" xfId="2" applyFill="1" applyBorder="1"/>
    <xf numFmtId="0" fontId="0" fillId="0" borderId="6" xfId="0" applyBorder="1"/>
    <xf numFmtId="44" fontId="0" fillId="0" borderId="7" xfId="0" applyNumberFormat="1" applyBorder="1"/>
    <xf numFmtId="0" fontId="0" fillId="0" borderId="9" xfId="0" applyBorder="1"/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44" fontId="0" fillId="0" borderId="10" xfId="0" applyNumberFormat="1" applyBorder="1" applyAlignment="1">
      <alignment horizontal="left" vertical="top" wrapText="1"/>
    </xf>
    <xf numFmtId="44" fontId="0" fillId="0" borderId="0" xfId="0" applyNumberFormat="1" applyBorder="1"/>
    <xf numFmtId="44" fontId="0" fillId="0" borderId="10" xfId="0" applyNumberFormat="1" applyBorder="1"/>
    <xf numFmtId="44" fontId="0" fillId="0" borderId="0" xfId="0" applyNumberFormat="1" applyBorder="1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8" xfId="0" applyBorder="1"/>
    <xf numFmtId="0" fontId="0" fillId="4" borderId="8" xfId="0" applyFill="1" applyBorder="1"/>
    <xf numFmtId="0" fontId="0" fillId="4" borderId="6" xfId="0" applyFill="1" applyBorder="1"/>
    <xf numFmtId="44" fontId="0" fillId="0" borderId="13" xfId="0" applyNumberFormat="1" applyBorder="1"/>
    <xf numFmtId="0" fontId="0" fillId="4" borderId="14" xfId="0" applyFill="1" applyBorder="1"/>
    <xf numFmtId="44" fontId="0" fillId="4" borderId="15" xfId="0" applyNumberFormat="1" applyFill="1" applyBorder="1"/>
    <xf numFmtId="0" fontId="0" fillId="4" borderId="16" xfId="0" applyFill="1" applyBorder="1"/>
    <xf numFmtId="164" fontId="0" fillId="4" borderId="17" xfId="0" applyNumberFormat="1" applyFill="1" applyBorder="1"/>
    <xf numFmtId="0" fontId="0" fillId="4" borderId="18" xfId="0" applyFill="1" applyBorder="1"/>
    <xf numFmtId="164" fontId="0" fillId="4" borderId="19" xfId="0" applyNumberFormat="1" applyFill="1" applyBorder="1"/>
    <xf numFmtId="44" fontId="0" fillId="5" borderId="7" xfId="0" applyNumberFormat="1" applyFill="1" applyBorder="1"/>
    <xf numFmtId="3" fontId="0" fillId="0" borderId="0" xfId="0" applyNumberFormat="1"/>
  </cellXfs>
  <cellStyles count="3">
    <cellStyle name="Beregning" xfId="2" builtinId="22"/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D12" sqref="D12"/>
    </sheetView>
  </sheetViews>
  <sheetFormatPr baseColWidth="10" defaultColWidth="11.42578125" defaultRowHeight="15" x14ac:dyDescent="0.25"/>
  <cols>
    <col min="1" max="1" width="57" customWidth="1"/>
    <col min="2" max="2" width="11.140625" customWidth="1"/>
    <col min="3" max="3" width="17.42578125" customWidth="1"/>
    <col min="4" max="4" width="11.5703125" bestFit="1" customWidth="1"/>
    <col min="5" max="5" width="14.140625" bestFit="1" customWidth="1"/>
    <col min="6" max="6" width="16.140625" customWidth="1"/>
    <col min="7" max="7" width="14" bestFit="1" customWidth="1"/>
    <col min="8" max="8" width="13.5703125" bestFit="1" customWidth="1"/>
  </cols>
  <sheetData>
    <row r="1" spans="1:10" ht="15.75" thickBot="1" x14ac:dyDescent="0.3">
      <c r="H1" s="1"/>
    </row>
    <row r="2" spans="1:10" ht="15.75" thickBot="1" x14ac:dyDescent="0.3">
      <c r="A2" s="6" t="s">
        <v>10</v>
      </c>
      <c r="B2" s="18"/>
      <c r="C2" s="18"/>
      <c r="D2" s="20" t="s">
        <v>16</v>
      </c>
      <c r="E2" s="19"/>
      <c r="F2" s="19"/>
      <c r="G2" s="19"/>
      <c r="H2" s="28">
        <v>0</v>
      </c>
    </row>
    <row r="3" spans="1:10" x14ac:dyDescent="0.25">
      <c r="A3" s="8"/>
      <c r="B3" s="9"/>
      <c r="C3" s="9"/>
      <c r="D3" s="9"/>
      <c r="E3" s="9"/>
      <c r="F3" s="9"/>
      <c r="G3" s="9"/>
      <c r="H3" s="14"/>
    </row>
    <row r="4" spans="1:10" ht="60" x14ac:dyDescent="0.25">
      <c r="A4" s="8" t="s">
        <v>6</v>
      </c>
      <c r="B4" s="10" t="s">
        <v>5</v>
      </c>
      <c r="C4" s="10" t="s">
        <v>11</v>
      </c>
      <c r="D4" s="11" t="s">
        <v>0</v>
      </c>
      <c r="E4" s="11" t="s">
        <v>7</v>
      </c>
      <c r="F4" s="11" t="s">
        <v>17</v>
      </c>
      <c r="G4" s="11" t="s">
        <v>1</v>
      </c>
      <c r="H4" s="12" t="s">
        <v>15</v>
      </c>
    </row>
    <row r="5" spans="1:10" x14ac:dyDescent="0.25">
      <c r="A5" s="8" t="s">
        <v>13</v>
      </c>
      <c r="B5" s="13">
        <v>261</v>
      </c>
      <c r="C5" s="13">
        <f>B5*1.385</f>
        <v>361.48500000000001</v>
      </c>
      <c r="D5" s="2">
        <v>0</v>
      </c>
      <c r="E5" s="4">
        <f>D5*B5</f>
        <v>0</v>
      </c>
      <c r="F5" s="4">
        <f>D5*C5</f>
        <v>0</v>
      </c>
      <c r="G5" s="3">
        <v>1</v>
      </c>
      <c r="H5" s="14">
        <f>G5*F5</f>
        <v>0</v>
      </c>
    </row>
    <row r="6" spans="1:10" ht="15.75" thickBot="1" x14ac:dyDescent="0.3">
      <c r="A6" s="8" t="s">
        <v>14</v>
      </c>
      <c r="B6" s="15">
        <v>236</v>
      </c>
      <c r="C6" s="13">
        <f>B6*1.385</f>
        <v>326.86</v>
      </c>
      <c r="D6" s="2">
        <v>0</v>
      </c>
      <c r="E6" s="4">
        <f>D6*B6</f>
        <v>0</v>
      </c>
      <c r="F6" s="4">
        <f>D6*C6</f>
        <v>0</v>
      </c>
      <c r="G6" s="5">
        <v>1</v>
      </c>
      <c r="H6" s="14">
        <f>G6*F6</f>
        <v>0</v>
      </c>
    </row>
    <row r="7" spans="1:10" ht="15.75" thickBot="1" x14ac:dyDescent="0.3">
      <c r="A7" s="8"/>
      <c r="B7" s="9"/>
      <c r="C7" s="9"/>
      <c r="D7" s="9"/>
      <c r="E7" s="9"/>
      <c r="F7" s="9"/>
      <c r="G7" s="6" t="s">
        <v>8</v>
      </c>
      <c r="H7" s="7"/>
    </row>
    <row r="8" spans="1:10" ht="15.75" thickBot="1" x14ac:dyDescent="0.3">
      <c r="A8" s="8"/>
      <c r="B8" s="9"/>
      <c r="C8" s="9"/>
      <c r="D8" s="9"/>
      <c r="E8" s="9"/>
      <c r="F8" s="9"/>
      <c r="G8" s="16" t="s">
        <v>12</v>
      </c>
      <c r="H8" s="21">
        <f>H2-H6-H5</f>
        <v>0</v>
      </c>
      <c r="J8" t="s">
        <v>9</v>
      </c>
    </row>
    <row r="9" spans="1:10" ht="15.75" thickBot="1" x14ac:dyDescent="0.3">
      <c r="A9" s="8"/>
      <c r="B9" s="9"/>
      <c r="C9" s="9"/>
      <c r="D9" s="9"/>
      <c r="E9" s="9"/>
      <c r="F9" s="9"/>
      <c r="G9" s="9"/>
      <c r="H9" s="14"/>
    </row>
    <row r="10" spans="1:10" x14ac:dyDescent="0.25">
      <c r="A10" s="8"/>
      <c r="B10" s="9"/>
      <c r="C10" s="9"/>
      <c r="D10" s="9"/>
      <c r="E10" s="9"/>
      <c r="F10" s="9"/>
      <c r="G10" s="22" t="s">
        <v>3</v>
      </c>
      <c r="H10" s="23"/>
    </row>
    <row r="11" spans="1:10" x14ac:dyDescent="0.25">
      <c r="A11" s="8"/>
      <c r="B11" s="9"/>
      <c r="C11" s="9"/>
      <c r="D11" s="9"/>
      <c r="E11" s="9"/>
      <c r="F11" s="9"/>
      <c r="G11" s="24" t="s">
        <v>2</v>
      </c>
      <c r="H11" s="25">
        <f>H8/C6</f>
        <v>0</v>
      </c>
    </row>
    <row r="12" spans="1:10" ht="15.75" thickBot="1" x14ac:dyDescent="0.3">
      <c r="A12" s="16"/>
      <c r="B12" s="17"/>
      <c r="C12" s="17"/>
      <c r="D12" s="17"/>
      <c r="E12" s="17"/>
      <c r="F12" s="17"/>
      <c r="G12" s="26" t="s">
        <v>4</v>
      </c>
      <c r="H12" s="27">
        <f>H8/C5</f>
        <v>0</v>
      </c>
    </row>
    <row r="13" spans="1:10" x14ac:dyDescent="0.25">
      <c r="H13" s="1"/>
    </row>
    <row r="19" spans="1:1" x14ac:dyDescent="0.25">
      <c r="A19" s="29"/>
    </row>
    <row r="20" spans="1:1" x14ac:dyDescent="0.25">
      <c r="A20" s="29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Eugen Christiansen</dc:creator>
  <cp:lastModifiedBy>Fredrik Eugen Christiansen</cp:lastModifiedBy>
  <dcterms:created xsi:type="dcterms:W3CDTF">2021-08-16T13:53:40Z</dcterms:created>
  <dcterms:modified xsi:type="dcterms:W3CDTF">2023-08-18T08:48:33Z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a9871498-8681-44cb-b355-492a871ed05b</vt:lpwstr>
  </property>
</Properties>
</file>